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САЙТ\2024\"/>
    </mc:Choice>
  </mc:AlternateContent>
  <xr:revisionPtr revIDLastSave="0" documentId="13_ncr:1_{7D913A17-C910-47D6-A171-728C28EC1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1" i="1" l="1"/>
  <c r="I127" i="1"/>
  <c r="G128" i="1"/>
  <c r="H128" i="1"/>
  <c r="I128" i="1"/>
  <c r="J128" i="1"/>
  <c r="F127" i="1"/>
  <c r="F128" i="1" s="1"/>
  <c r="G127" i="1"/>
  <c r="H127" i="1"/>
  <c r="J127" i="1"/>
  <c r="F100" i="1"/>
  <c r="J100" i="1"/>
  <c r="J101" i="1" s="1"/>
  <c r="G72" i="1"/>
  <c r="G73" i="1" s="1"/>
  <c r="J72" i="1"/>
  <c r="J73" i="1"/>
  <c r="I72" i="1"/>
  <c r="I73" i="1" s="1"/>
  <c r="H72" i="1"/>
  <c r="H73" i="1" s="1"/>
  <c r="F72" i="1"/>
  <c r="F73" i="1" s="1"/>
  <c r="F65" i="1"/>
  <c r="H52" i="1"/>
  <c r="G60" i="1"/>
  <c r="H60" i="1"/>
  <c r="I60" i="1"/>
  <c r="J60" i="1"/>
  <c r="F60" i="1"/>
  <c r="F47" i="1"/>
  <c r="F59" i="1"/>
  <c r="G59" i="1"/>
  <c r="H59" i="1"/>
  <c r="I59" i="1"/>
  <c r="J59" i="1"/>
  <c r="J142" i="1"/>
  <c r="I141" i="1"/>
  <c r="I142" i="1" s="1"/>
  <c r="H141" i="1"/>
  <c r="H142" i="1" s="1"/>
  <c r="G141" i="1"/>
  <c r="G142" i="1" s="1"/>
  <c r="F141" i="1"/>
  <c r="F142" i="1" s="1"/>
  <c r="J114" i="1"/>
  <c r="J115" i="1" s="1"/>
  <c r="I114" i="1"/>
  <c r="I115" i="1" s="1"/>
  <c r="H114" i="1"/>
  <c r="H115" i="1" s="1"/>
  <c r="G114" i="1"/>
  <c r="G115" i="1" s="1"/>
  <c r="F114" i="1"/>
  <c r="I100" i="1"/>
  <c r="I101" i="1" s="1"/>
  <c r="H100" i="1"/>
  <c r="H101" i="1" s="1"/>
  <c r="G100" i="1"/>
  <c r="G101" i="1" s="1"/>
  <c r="J86" i="1"/>
  <c r="J87" i="1" s="1"/>
  <c r="I86" i="1"/>
  <c r="I87" i="1" s="1"/>
  <c r="H86" i="1"/>
  <c r="H87" i="1" s="1"/>
  <c r="G86" i="1"/>
  <c r="G87" i="1" s="1"/>
  <c r="F86" i="1"/>
  <c r="J46" i="1"/>
  <c r="J47" i="1" s="1"/>
  <c r="I46" i="1"/>
  <c r="I47" i="1" s="1"/>
  <c r="H46" i="1"/>
  <c r="H47" i="1" s="1"/>
  <c r="G46" i="1"/>
  <c r="G47" i="1" s="1"/>
  <c r="F46" i="1"/>
  <c r="J32" i="1"/>
  <c r="J33" i="1" s="1"/>
  <c r="I32" i="1"/>
  <c r="I33" i="1" s="1"/>
  <c r="H32" i="1"/>
  <c r="H33" i="1" s="1"/>
  <c r="G32" i="1"/>
  <c r="G33" i="1" s="1"/>
  <c r="F32" i="1"/>
  <c r="F33" i="1" s="1"/>
  <c r="G19" i="1"/>
  <c r="H19" i="1"/>
  <c r="I19" i="1"/>
  <c r="J19" i="1"/>
  <c r="F19" i="1"/>
  <c r="G18" i="1"/>
  <c r="H18" i="1"/>
  <c r="I18" i="1"/>
  <c r="J18" i="1"/>
  <c r="F18" i="1"/>
  <c r="J133" i="1"/>
  <c r="I133" i="1"/>
  <c r="H133" i="1"/>
  <c r="G133" i="1"/>
  <c r="F133" i="1"/>
  <c r="J120" i="1"/>
  <c r="I120" i="1"/>
  <c r="H120" i="1"/>
  <c r="G120" i="1"/>
  <c r="F120" i="1"/>
  <c r="J106" i="1"/>
  <c r="I106" i="1"/>
  <c r="H106" i="1"/>
  <c r="G106" i="1"/>
  <c r="F106" i="1"/>
  <c r="J92" i="1"/>
  <c r="I92" i="1"/>
  <c r="H92" i="1"/>
  <c r="G92" i="1"/>
  <c r="F92" i="1"/>
  <c r="J78" i="1"/>
  <c r="I78" i="1"/>
  <c r="H78" i="1"/>
  <c r="G78" i="1"/>
  <c r="F78" i="1"/>
  <c r="J65" i="1"/>
  <c r="I65" i="1"/>
  <c r="H65" i="1"/>
  <c r="G65" i="1"/>
  <c r="J52" i="1"/>
  <c r="I52" i="1"/>
  <c r="G52" i="1"/>
  <c r="F52" i="1"/>
  <c r="J38" i="1"/>
  <c r="I38" i="1"/>
  <c r="H38" i="1"/>
  <c r="G38" i="1"/>
  <c r="F38" i="1"/>
  <c r="F24" i="1"/>
  <c r="J24" i="1"/>
  <c r="I24" i="1"/>
  <c r="H24" i="1"/>
  <c r="G24" i="1"/>
  <c r="G10" i="1"/>
  <c r="H10" i="1"/>
  <c r="I10" i="1"/>
  <c r="J10" i="1"/>
  <c r="F10" i="1"/>
  <c r="B142" i="1"/>
  <c r="A142" i="1"/>
  <c r="B134" i="1"/>
  <c r="A134" i="1"/>
  <c r="B128" i="1"/>
  <c r="A128" i="1"/>
  <c r="B115" i="1"/>
  <c r="A115" i="1"/>
  <c r="B107" i="1"/>
  <c r="A107" i="1"/>
  <c r="B101" i="1"/>
  <c r="A101" i="1"/>
  <c r="B93" i="1"/>
  <c r="A93" i="1"/>
  <c r="B87" i="1"/>
  <c r="A87" i="1"/>
  <c r="B79" i="1"/>
  <c r="A79" i="1"/>
  <c r="B73" i="1"/>
  <c r="A73" i="1"/>
  <c r="B66" i="1"/>
  <c r="A66" i="1"/>
  <c r="B60" i="1"/>
  <c r="A60" i="1"/>
  <c r="B47" i="1"/>
  <c r="A47" i="1"/>
  <c r="B39" i="1"/>
  <c r="A39" i="1"/>
  <c r="B33" i="1"/>
  <c r="A33" i="1"/>
  <c r="B25" i="1"/>
  <c r="A25" i="1"/>
  <c r="B19" i="1"/>
  <c r="A19" i="1"/>
  <c r="B11" i="1"/>
  <c r="A11" i="1"/>
  <c r="F87" i="1" l="1"/>
  <c r="F101" i="1"/>
  <c r="F115" i="1"/>
</calcChain>
</file>

<file path=xl/sharedStrings.xml><?xml version="1.0" encoding="utf-8"?>
<sst xmlns="http://schemas.openxmlformats.org/spreadsheetml/2006/main" count="309" uniqueCount="120">
  <si>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</si>
  <si>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</si>
  <si>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</si>
  <si>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</si>
  <si>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</si>
  <si>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</si>
  <si>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</si>
  <si>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</si>
  <si>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</si>
  <si>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</si>
  <si>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</si>
  <si>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</si>
  <si>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</si>
  <si>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</si>
  <si>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</si>
  <si>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</si>
  <si>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</si>
  <si>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</si>
  <si>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</si>
  <si>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</si>
  <si>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</si>
  <si>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</si>
  <si>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</si>
  <si>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</si>
  <si>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</si>
  <si>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</si>
  <si>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</si>
  <si>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</si>
  <si>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</si>
  <si>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</si>
  <si>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</si>
  <si>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</si>
  <si>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</si>
  <si>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</si>
  <si>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ЧОУ СОШ " Творчество"</t>
  </si>
  <si>
    <t xml:space="preserve">директор </t>
  </si>
  <si>
    <t>Попова Н.П.</t>
  </si>
  <si>
    <t>Каша молочная  с маслом "Дружба-2"</t>
  </si>
  <si>
    <t>м/напиток</t>
  </si>
  <si>
    <t>Йогурт питьевой "Клубника"</t>
  </si>
  <si>
    <t>Чай с сахаром и лимоном</t>
  </si>
  <si>
    <t>Слойка из слоеного теста с капустой (отложенная выпечка)</t>
  </si>
  <si>
    <t>Огурец свежий</t>
  </si>
  <si>
    <t>Суп овощной с зеленым горошкоми цветной капустой на курином бульоне</t>
  </si>
  <si>
    <t xml:space="preserve">Котлета рубленная из филе курицы </t>
  </si>
  <si>
    <t>Перловка отварная с овощами и томатным соусом</t>
  </si>
  <si>
    <t>37/74</t>
  </si>
  <si>
    <t>Напиток из свежемороженной вишни</t>
  </si>
  <si>
    <t>Крестьянский "Валетек -8"</t>
  </si>
  <si>
    <t>19А</t>
  </si>
  <si>
    <t>Ржаной "Чусовской"</t>
  </si>
  <si>
    <t>20А</t>
  </si>
  <si>
    <t>Каша молочная с маслом "Рисовая"</t>
  </si>
  <si>
    <t>Прдукт кисломолочный йогуртовый "Снежок"</t>
  </si>
  <si>
    <t>Горячий бутерброд с маслом, сыром  и 1/2 яйцо</t>
  </si>
  <si>
    <t xml:space="preserve">Томат свежий </t>
  </si>
  <si>
    <t>Суп - лапша Лагманная на курином бульоне</t>
  </si>
  <si>
    <t>Азу</t>
  </si>
  <si>
    <t>Картофельное пюре</t>
  </si>
  <si>
    <t>Напиток из замороженной черной смородины</t>
  </si>
  <si>
    <t xml:space="preserve">Крестьянский "Валетек - 8" </t>
  </si>
  <si>
    <t>Каша молочная с маслом "Ячневая"</t>
  </si>
  <si>
    <t xml:space="preserve">Чай с сахаром и лимоном </t>
  </si>
  <si>
    <t>Пирожное песочное "Березка"</t>
  </si>
  <si>
    <t>сладкое</t>
  </si>
  <si>
    <t>Морковь тушеная с зеленым горошком</t>
  </si>
  <si>
    <t>Борщ со свежей капустой на курином бульоне</t>
  </si>
  <si>
    <t>Гуляш из говядины</t>
  </si>
  <si>
    <t>Спагетти отварные с маслом</t>
  </si>
  <si>
    <t>Напиток из свежемороженной клюквы</t>
  </si>
  <si>
    <t>Крестьянский "Валете - 8"</t>
  </si>
  <si>
    <t>Каша молочная с маслом "Пять злаков"</t>
  </si>
  <si>
    <t>Продукт кисломолочный йогуртовый "Снежок"</t>
  </si>
  <si>
    <t>Слойка из слоеного теста с клубничным конфитюром (отложенная выпечка)</t>
  </si>
  <si>
    <t>Уха из горбуши</t>
  </si>
  <si>
    <t>Котлета рубленная из индейки</t>
  </si>
  <si>
    <t>Овощное рагу</t>
  </si>
  <si>
    <t>Напиток из свежемороженной брусники</t>
  </si>
  <si>
    <t>Крестьянский "Валетек - 8"</t>
  </si>
  <si>
    <t>2 сентября 2024г</t>
  </si>
  <si>
    <t>Йогурт питьевой "Клубнтка"</t>
  </si>
  <si>
    <t>Бутерброд с маслом и сыром</t>
  </si>
  <si>
    <t>Огурцы консервированные на лимонной кислоте</t>
  </si>
  <si>
    <t>Суп - пюре на курином бульоне с сухариками</t>
  </si>
  <si>
    <t>Плов из говядины</t>
  </si>
  <si>
    <t>Напиток из свежемороженной черной смородины</t>
  </si>
  <si>
    <t>Каша молочная с маслом "Гречневая"</t>
  </si>
  <si>
    <t>Каша молочная с маслом "Пшеничная"</t>
  </si>
  <si>
    <t>сдоба</t>
  </si>
  <si>
    <t>Слойка из слоеного теста с картофелем (отложенная выпечка)</t>
  </si>
  <si>
    <t>Рассольник "Ленинградский"</t>
  </si>
  <si>
    <t>Печень говяжья "По - строгановски"</t>
  </si>
  <si>
    <t>Рис отварной с овощами, кукурузои и томатным соусом</t>
  </si>
  <si>
    <t>44/74</t>
  </si>
  <si>
    <t>Каша молочная  с маслом "Пшенная"</t>
  </si>
  <si>
    <t>Питьевой йогурт "Клубника"</t>
  </si>
  <si>
    <t>Полоска из слоеного дрожжевого теста</t>
  </si>
  <si>
    <t>Томат свежий</t>
  </si>
  <si>
    <t>Суп картофельный с макаронными изделиями на курином бульоне</t>
  </si>
  <si>
    <t>Бефстроганов</t>
  </si>
  <si>
    <t>Гречка отварная с маслом</t>
  </si>
  <si>
    <t>Каша молочная с маслом "Дружба - 3"</t>
  </si>
  <si>
    <t>Лакомка песочная с творогом</t>
  </si>
  <si>
    <t>Морковь тушеная с кукурузой</t>
  </si>
  <si>
    <t>Щи из свежей капусты с картофелем на курином бульоне</t>
  </si>
  <si>
    <t>Макароны отварные с маслом и соусом</t>
  </si>
  <si>
    <t>45/74</t>
  </si>
  <si>
    <t>Каша молочная с маслом "Геркулесовая"</t>
  </si>
  <si>
    <t xml:space="preserve">булочное </t>
  </si>
  <si>
    <t>Слойка с вишневым конфитюром из слоеного теста (отложенная выпечка)</t>
  </si>
  <si>
    <t>Кура тушеная в сметане</t>
  </si>
  <si>
    <t>Сложный гарнир: картофельное пюре / тушеная капуста</t>
  </si>
  <si>
    <t>47/42</t>
  </si>
  <si>
    <t>Крестьянский "Валетек-8"</t>
  </si>
  <si>
    <t>Каша молочная с маслом "Манная"</t>
  </si>
  <si>
    <t>Бутерброд с масло и джемом</t>
  </si>
  <si>
    <t>Огурсы консервированные на лимонной кислоте</t>
  </si>
  <si>
    <t>Жаркое по-домашнему</t>
  </si>
  <si>
    <t>Суп гороховый с картофелем на курином бульоне с сухариками</t>
  </si>
  <si>
    <t>младшие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</si>
</sst>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44" fontId="10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4" fontId="2" fillId="0" borderId="2" xfId="2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44" fontId="2" fillId="0" borderId="0" xfId="2" applyFont="1" applyAlignment="1"/>
    <xf numFmtId="44" fontId="9" fillId="0" borderId="10" xfId="2" applyFont="1" applyBorder="1" applyAlignment="1">
      <alignment horizontal="center" vertical="center" wrapText="1"/>
    </xf>
    <xf numFmtId="44" fontId="2" fillId="2" borderId="1" xfId="2" applyFont="1" applyFill="1" applyBorder="1" applyAlignment="1" applyProtection="1">
      <alignment horizontal="center" vertical="top" wrapText="1"/>
      <protection locked="0"/>
    </xf>
    <xf numFmtId="44" fontId="2" fillId="2" borderId="2" xfId="2" applyFont="1" applyFill="1" applyBorder="1" applyAlignment="1" applyProtection="1">
      <alignment horizontal="center" vertical="top" wrapText="1"/>
      <protection locked="0"/>
    </xf>
    <xf numFmtId="44" fontId="2" fillId="3" borderId="3" xfId="2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20% — акцент4" xfId="1" builtinId="42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69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57"/>
    <col min="13" max="16384" width="9.140625" style="2"/>
  </cols>
  <sheetData>
    <row r="1" spans="1:12" ht="15" x14ac:dyDescent="0.25">
      <c r="A1" s="1" t="s">
        <v>6</v>
      </c>
      <c r="C1" s="62" t="s">
        <v>34</v>
      </c>
      <c r="D1" s="63"/>
      <c r="E1" s="63"/>
      <c r="F1" s="13" t="s">
        <v>14</v>
      </c>
      <c r="G1" s="2" t="s">
        <v>15</v>
      </c>
      <c r="H1" s="64" t="s">
        <v>35</v>
      </c>
      <c r="I1" s="64"/>
      <c r="J1" s="64"/>
      <c r="K1" s="64"/>
    </row>
    <row r="2" spans="1:12" ht="18" x14ac:dyDescent="0.2">
      <c r="A2" s="33" t="s">
        <v>5</v>
      </c>
      <c r="C2" s="2"/>
      <c r="G2" s="2" t="s">
        <v>16</v>
      </c>
      <c r="H2" s="64" t="s">
        <v>36</v>
      </c>
      <c r="I2" s="64"/>
      <c r="J2" s="64"/>
      <c r="K2" s="64"/>
    </row>
    <row r="3" spans="1:12" x14ac:dyDescent="0.2">
      <c r="A3" s="4" t="s">
        <v>7</v>
      </c>
      <c r="C3" s="2"/>
      <c r="D3" s="3"/>
      <c r="E3" s="36" t="s">
        <v>119</v>
      </c>
      <c r="G3" s="2" t="s">
        <v>17</v>
      </c>
      <c r="H3" s="65" t="s">
        <v>79</v>
      </c>
      <c r="I3" s="65"/>
      <c r="J3" s="65"/>
      <c r="K3" s="65"/>
    </row>
    <row r="4" spans="1:12" ht="13.5" thickBot="1" x14ac:dyDescent="0.25">
      <c r="C4" s="2"/>
      <c r="D4" s="4"/>
    </row>
    <row r="5" spans="1:12" ht="34.5" thickBot="1" x14ac:dyDescent="0.25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31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58" t="s">
        <v>32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37" t="s">
        <v>37</v>
      </c>
      <c r="F6" s="38">
        <v>150</v>
      </c>
      <c r="G6" s="38">
        <v>3.29</v>
      </c>
      <c r="H6" s="38">
        <v>5.18</v>
      </c>
      <c r="I6" s="38">
        <v>25.67</v>
      </c>
      <c r="J6" s="38">
        <v>176.4</v>
      </c>
      <c r="K6" s="39">
        <v>61</v>
      </c>
      <c r="L6" s="59"/>
    </row>
    <row r="7" spans="1:12" ht="15" x14ac:dyDescent="0.25">
      <c r="A7" s="24"/>
      <c r="B7" s="16"/>
      <c r="C7" s="11"/>
      <c r="D7" s="6" t="s">
        <v>38</v>
      </c>
      <c r="E7" s="40" t="s">
        <v>39</v>
      </c>
      <c r="F7" s="41">
        <v>150</v>
      </c>
      <c r="G7" s="41">
        <v>4.5</v>
      </c>
      <c r="H7" s="41">
        <v>3.75</v>
      </c>
      <c r="I7" s="41">
        <v>17.850000000000001</v>
      </c>
      <c r="J7" s="41">
        <v>123</v>
      </c>
      <c r="K7" s="42">
        <v>17</v>
      </c>
      <c r="L7" s="60"/>
    </row>
    <row r="8" spans="1:12" ht="15" x14ac:dyDescent="0.25">
      <c r="A8" s="24"/>
      <c r="B8" s="16"/>
      <c r="C8" s="11"/>
      <c r="D8" s="7" t="s">
        <v>20</v>
      </c>
      <c r="E8" s="40" t="s">
        <v>40</v>
      </c>
      <c r="F8" s="41">
        <v>200</v>
      </c>
      <c r="G8" s="41">
        <v>0.3</v>
      </c>
      <c r="H8" s="41">
        <v>0.5</v>
      </c>
      <c r="I8" s="41">
        <v>15.2</v>
      </c>
      <c r="J8" s="41">
        <v>60</v>
      </c>
      <c r="K8" s="42">
        <v>13</v>
      </c>
      <c r="L8" s="60"/>
    </row>
    <row r="9" spans="1:12" ht="15" x14ac:dyDescent="0.25">
      <c r="A9" s="24"/>
      <c r="B9" s="16"/>
      <c r="C9" s="11"/>
      <c r="D9" s="7" t="s">
        <v>21</v>
      </c>
      <c r="E9" s="45" t="s">
        <v>41</v>
      </c>
      <c r="F9" s="55">
        <v>65</v>
      </c>
      <c r="G9" s="55">
        <v>2.6</v>
      </c>
      <c r="H9" s="55">
        <v>3.7829999999999999</v>
      </c>
      <c r="I9" s="55">
        <v>11.271000000000001</v>
      </c>
      <c r="J9" s="55">
        <v>89.765000000000001</v>
      </c>
      <c r="K9" s="56">
        <v>70</v>
      </c>
      <c r="L9" s="60"/>
    </row>
    <row r="10" spans="1:12" ht="15" x14ac:dyDescent="0.25">
      <c r="A10" s="25"/>
      <c r="B10" s="18"/>
      <c r="C10" s="8"/>
      <c r="D10" s="19" t="s">
        <v>30</v>
      </c>
      <c r="E10" s="9"/>
      <c r="F10" s="20">
        <f>SUM(F6:F9)</f>
        <v>565</v>
      </c>
      <c r="G10" s="20">
        <f t="shared" ref="G10:J10" si="0">SUM(G6:G9)</f>
        <v>10.69</v>
      </c>
      <c r="H10" s="20">
        <f t="shared" si="0"/>
        <v>13.212999999999999</v>
      </c>
      <c r="I10" s="20">
        <f t="shared" si="0"/>
        <v>69.991</v>
      </c>
      <c r="J10" s="20">
        <f t="shared" si="0"/>
        <v>449.16499999999996</v>
      </c>
      <c r="K10" s="26"/>
      <c r="L10" s="54">
        <v>95</v>
      </c>
    </row>
    <row r="11" spans="1:12" ht="15" x14ac:dyDescent="0.25">
      <c r="A11" s="27">
        <f>A6</f>
        <v>1</v>
      </c>
      <c r="B11" s="14">
        <f>B6</f>
        <v>1</v>
      </c>
      <c r="C11" s="10" t="s">
        <v>22</v>
      </c>
      <c r="D11" s="7" t="s">
        <v>23</v>
      </c>
      <c r="E11" s="47" t="s">
        <v>42</v>
      </c>
      <c r="F11" s="41">
        <v>60</v>
      </c>
      <c r="G11" s="41">
        <v>0.48</v>
      </c>
      <c r="H11" s="41">
        <v>0.6</v>
      </c>
      <c r="I11" s="41">
        <v>0.96</v>
      </c>
      <c r="J11" s="41">
        <v>7.8</v>
      </c>
      <c r="K11" s="42">
        <v>54</v>
      </c>
      <c r="L11" s="60"/>
    </row>
    <row r="12" spans="1:12" ht="15" x14ac:dyDescent="0.25">
      <c r="A12" s="24"/>
      <c r="B12" s="16"/>
      <c r="C12" s="11"/>
      <c r="D12" s="7" t="s">
        <v>24</v>
      </c>
      <c r="E12" s="45" t="s">
        <v>43</v>
      </c>
      <c r="F12" s="41">
        <v>200</v>
      </c>
      <c r="G12" s="41">
        <v>14.73</v>
      </c>
      <c r="H12" s="41">
        <v>16.3</v>
      </c>
      <c r="I12" s="41">
        <v>11.47</v>
      </c>
      <c r="J12" s="41">
        <v>166.53</v>
      </c>
      <c r="K12" s="42">
        <v>7</v>
      </c>
      <c r="L12" s="60"/>
    </row>
    <row r="13" spans="1:12" ht="15" x14ac:dyDescent="0.25">
      <c r="A13" s="24"/>
      <c r="B13" s="16"/>
      <c r="C13" s="11"/>
      <c r="D13" s="7" t="s">
        <v>25</v>
      </c>
      <c r="E13" s="45" t="s">
        <v>44</v>
      </c>
      <c r="F13" s="41">
        <v>90</v>
      </c>
      <c r="G13" s="41">
        <v>13.5</v>
      </c>
      <c r="H13" s="41">
        <v>12.15</v>
      </c>
      <c r="I13" s="41">
        <v>6.39</v>
      </c>
      <c r="J13" s="41">
        <v>144</v>
      </c>
      <c r="K13" s="42">
        <v>33</v>
      </c>
      <c r="L13" s="60"/>
    </row>
    <row r="14" spans="1:12" ht="15" x14ac:dyDescent="0.25">
      <c r="A14" s="24"/>
      <c r="B14" s="16"/>
      <c r="C14" s="11"/>
      <c r="D14" s="7" t="s">
        <v>26</v>
      </c>
      <c r="E14" s="40" t="s">
        <v>45</v>
      </c>
      <c r="F14" s="41">
        <v>150</v>
      </c>
      <c r="G14" s="41">
        <v>5.4</v>
      </c>
      <c r="H14" s="41">
        <v>4.3</v>
      </c>
      <c r="I14" s="41">
        <v>32.75</v>
      </c>
      <c r="J14" s="41">
        <v>191.5</v>
      </c>
      <c r="K14" s="42" t="s">
        <v>46</v>
      </c>
      <c r="L14" s="60"/>
    </row>
    <row r="15" spans="1:12" ht="15" x14ac:dyDescent="0.25">
      <c r="A15" s="24"/>
      <c r="B15" s="16"/>
      <c r="C15" s="11"/>
      <c r="D15" s="7" t="s">
        <v>27</v>
      </c>
      <c r="E15" s="48" t="s">
        <v>47</v>
      </c>
      <c r="F15" s="41">
        <v>200</v>
      </c>
      <c r="G15" s="41">
        <v>0.24</v>
      </c>
      <c r="H15" s="41">
        <v>0.06</v>
      </c>
      <c r="I15" s="41">
        <v>33.18</v>
      </c>
      <c r="J15" s="41">
        <v>135.30000000000001</v>
      </c>
      <c r="K15" s="42">
        <v>48</v>
      </c>
      <c r="L15" s="60"/>
    </row>
    <row r="16" spans="1:12" ht="15" x14ac:dyDescent="0.25">
      <c r="A16" s="24"/>
      <c r="B16" s="16"/>
      <c r="C16" s="11"/>
      <c r="D16" s="7" t="s">
        <v>28</v>
      </c>
      <c r="E16" s="45" t="s">
        <v>48</v>
      </c>
      <c r="F16" s="41">
        <v>50</v>
      </c>
      <c r="G16" s="41">
        <v>3.8650000000000002</v>
      </c>
      <c r="H16" s="41">
        <v>0.42</v>
      </c>
      <c r="I16" s="41">
        <v>25.35</v>
      </c>
      <c r="J16" s="41">
        <v>123</v>
      </c>
      <c r="K16" s="42" t="s">
        <v>49</v>
      </c>
      <c r="L16" s="60"/>
    </row>
    <row r="17" spans="1:12" ht="15" x14ac:dyDescent="0.25">
      <c r="A17" s="24"/>
      <c r="B17" s="16"/>
      <c r="C17" s="11"/>
      <c r="D17" s="7" t="s">
        <v>29</v>
      </c>
      <c r="E17" s="40" t="s">
        <v>50</v>
      </c>
      <c r="F17" s="41">
        <v>25</v>
      </c>
      <c r="G17" s="41">
        <v>1.8</v>
      </c>
      <c r="H17" s="41">
        <v>0.32500000000000001</v>
      </c>
      <c r="I17" s="41">
        <v>11.48</v>
      </c>
      <c r="J17" s="41">
        <v>56.4</v>
      </c>
      <c r="K17" s="42" t="s">
        <v>51</v>
      </c>
      <c r="L17" s="60"/>
    </row>
    <row r="18" spans="1:12" ht="15" x14ac:dyDescent="0.25">
      <c r="A18" s="25"/>
      <c r="B18" s="18"/>
      <c r="C18" s="8"/>
      <c r="D18" s="19" t="s">
        <v>30</v>
      </c>
      <c r="E18" s="12"/>
      <c r="F18" s="20">
        <f>SUM(F11:F17)</f>
        <v>775</v>
      </c>
      <c r="G18" s="20">
        <f t="shared" ref="G18:J18" si="1">SUM(G11:G17)</f>
        <v>40.015000000000001</v>
      </c>
      <c r="H18" s="20">
        <f t="shared" si="1"/>
        <v>34.155000000000008</v>
      </c>
      <c r="I18" s="20">
        <f t="shared" si="1"/>
        <v>121.58</v>
      </c>
      <c r="J18" s="20">
        <f t="shared" si="1"/>
        <v>824.53000000000009</v>
      </c>
      <c r="K18" s="26"/>
      <c r="L18" s="54">
        <v>275</v>
      </c>
    </row>
    <row r="19" spans="1:12" ht="15.75" thickBot="1" x14ac:dyDescent="0.25">
      <c r="A19" s="28">
        <f>A6</f>
        <v>1</v>
      </c>
      <c r="B19" s="29">
        <f>B6</f>
        <v>1</v>
      </c>
      <c r="C19" s="66" t="s">
        <v>4</v>
      </c>
      <c r="D19" s="67"/>
      <c r="E19" s="30"/>
      <c r="F19" s="31">
        <f>F10+F18</f>
        <v>1340</v>
      </c>
      <c r="G19" s="31">
        <f t="shared" ref="G19:J19" si="2">G10+G18</f>
        <v>50.704999999999998</v>
      </c>
      <c r="H19" s="31">
        <f t="shared" si="2"/>
        <v>47.368000000000009</v>
      </c>
      <c r="I19" s="31">
        <f t="shared" si="2"/>
        <v>191.571</v>
      </c>
      <c r="J19" s="31">
        <f t="shared" si="2"/>
        <v>1273.6950000000002</v>
      </c>
      <c r="K19" s="31"/>
      <c r="L19" s="61">
        <v>370</v>
      </c>
    </row>
    <row r="20" spans="1:12" ht="15" x14ac:dyDescent="0.25">
      <c r="A20" s="15">
        <v>1</v>
      </c>
      <c r="B20" s="16">
        <v>2</v>
      </c>
      <c r="C20" s="23" t="s">
        <v>18</v>
      </c>
      <c r="D20" s="5" t="s">
        <v>19</v>
      </c>
      <c r="E20" s="49" t="s">
        <v>52</v>
      </c>
      <c r="F20" s="38">
        <v>150</v>
      </c>
      <c r="G20" s="38">
        <v>5.99</v>
      </c>
      <c r="H20" s="38">
        <v>7.98</v>
      </c>
      <c r="I20" s="38">
        <v>34.25</v>
      </c>
      <c r="J20" s="38">
        <v>233.94</v>
      </c>
      <c r="K20" s="39">
        <v>14</v>
      </c>
      <c r="L20" s="59"/>
    </row>
    <row r="21" spans="1:12" ht="15" x14ac:dyDescent="0.25">
      <c r="A21" s="15"/>
      <c r="B21" s="16"/>
      <c r="C21" s="11"/>
      <c r="D21" s="6" t="s">
        <v>38</v>
      </c>
      <c r="E21" s="40" t="s">
        <v>53</v>
      </c>
      <c r="F21" s="41">
        <v>150</v>
      </c>
      <c r="G21" s="41">
        <v>3.9</v>
      </c>
      <c r="H21" s="41">
        <v>3.75</v>
      </c>
      <c r="I21" s="41">
        <v>16.5</v>
      </c>
      <c r="J21" s="41">
        <v>115.5</v>
      </c>
      <c r="K21" s="42">
        <v>15</v>
      </c>
      <c r="L21" s="60"/>
    </row>
    <row r="22" spans="1:12" ht="15" x14ac:dyDescent="0.25">
      <c r="A22" s="15"/>
      <c r="B22" s="16"/>
      <c r="C22" s="11"/>
      <c r="D22" s="7" t="s">
        <v>20</v>
      </c>
      <c r="E22" s="45" t="s">
        <v>40</v>
      </c>
      <c r="F22" s="41">
        <v>200</v>
      </c>
      <c r="G22" s="41">
        <v>0.3</v>
      </c>
      <c r="H22" s="41">
        <v>0.5</v>
      </c>
      <c r="I22" s="41">
        <v>15.2</v>
      </c>
      <c r="J22" s="41">
        <v>60</v>
      </c>
      <c r="K22" s="42">
        <v>13</v>
      </c>
      <c r="L22" s="60"/>
    </row>
    <row r="23" spans="1:12" ht="15" x14ac:dyDescent="0.25">
      <c r="A23" s="15"/>
      <c r="B23" s="16"/>
      <c r="C23" s="11"/>
      <c r="D23" s="7" t="s">
        <v>21</v>
      </c>
      <c r="E23" s="50" t="s">
        <v>54</v>
      </c>
      <c r="F23" s="41">
        <v>75</v>
      </c>
      <c r="G23" s="41">
        <v>10.119999999999999</v>
      </c>
      <c r="H23" s="41">
        <v>15.87</v>
      </c>
      <c r="I23" s="41">
        <v>18.48</v>
      </c>
      <c r="J23" s="41">
        <v>262</v>
      </c>
      <c r="K23" s="42">
        <v>11</v>
      </c>
      <c r="L23" s="60"/>
    </row>
    <row r="24" spans="1:12" ht="15" x14ac:dyDescent="0.25">
      <c r="A24" s="17"/>
      <c r="B24" s="18"/>
      <c r="C24" s="8"/>
      <c r="D24" s="19" t="s">
        <v>30</v>
      </c>
      <c r="E24" s="9"/>
      <c r="F24" s="20">
        <f>SUM(F20:F23)</f>
        <v>575</v>
      </c>
      <c r="G24" s="20">
        <f t="shared" ref="G24" si="3">SUM(G20:G23)</f>
        <v>20.310000000000002</v>
      </c>
      <c r="H24" s="20">
        <f t="shared" ref="H24" si="4">SUM(H20:H23)</f>
        <v>28.1</v>
      </c>
      <c r="I24" s="20">
        <f t="shared" ref="I24" si="5">SUM(I20:I23)</f>
        <v>84.43</v>
      </c>
      <c r="J24" s="20">
        <f t="shared" ref="J24" si="6">SUM(J20:J23)</f>
        <v>671.44</v>
      </c>
      <c r="K24" s="26"/>
      <c r="L24" s="54">
        <v>95</v>
      </c>
    </row>
    <row r="25" spans="1:12" ht="15" x14ac:dyDescent="0.25">
      <c r="A25" s="14">
        <f>A20</f>
        <v>1</v>
      </c>
      <c r="B25" s="14">
        <f>B20</f>
        <v>2</v>
      </c>
      <c r="C25" s="10" t="s">
        <v>22</v>
      </c>
      <c r="D25" s="7" t="s">
        <v>23</v>
      </c>
      <c r="E25" s="47" t="s">
        <v>55</v>
      </c>
      <c r="F25" s="41">
        <v>60</v>
      </c>
      <c r="G25" s="41">
        <v>0.48</v>
      </c>
      <c r="H25" s="41">
        <v>0.06</v>
      </c>
      <c r="I25" s="41">
        <v>0.96</v>
      </c>
      <c r="J25" s="41">
        <v>7.8</v>
      </c>
      <c r="K25" s="42">
        <v>53</v>
      </c>
      <c r="L25" s="60"/>
    </row>
    <row r="26" spans="1:12" ht="15" x14ac:dyDescent="0.25">
      <c r="A26" s="15"/>
      <c r="B26" s="16"/>
      <c r="C26" s="11"/>
      <c r="D26" s="7" t="s">
        <v>24</v>
      </c>
      <c r="E26" s="45" t="s">
        <v>56</v>
      </c>
      <c r="F26" s="41">
        <v>200</v>
      </c>
      <c r="G26" s="41">
        <v>5.28</v>
      </c>
      <c r="H26" s="41">
        <v>4.5599999999999996</v>
      </c>
      <c r="I26" s="41">
        <v>7</v>
      </c>
      <c r="J26" s="41">
        <v>62</v>
      </c>
      <c r="K26" s="42">
        <v>2</v>
      </c>
      <c r="L26" s="60"/>
    </row>
    <row r="27" spans="1:12" ht="15" x14ac:dyDescent="0.25">
      <c r="A27" s="15"/>
      <c r="B27" s="16"/>
      <c r="C27" s="11"/>
      <c r="D27" s="7" t="s">
        <v>25</v>
      </c>
      <c r="E27" s="45" t="s">
        <v>57</v>
      </c>
      <c r="F27" s="41">
        <v>100</v>
      </c>
      <c r="G27" s="41">
        <v>16.510000000000002</v>
      </c>
      <c r="H27" s="41">
        <v>8.94</v>
      </c>
      <c r="I27" s="41">
        <v>4.66</v>
      </c>
      <c r="J27" s="41">
        <v>168.63</v>
      </c>
      <c r="K27" s="42">
        <v>30</v>
      </c>
      <c r="L27" s="60"/>
    </row>
    <row r="28" spans="1:12" ht="15" x14ac:dyDescent="0.25">
      <c r="A28" s="15"/>
      <c r="B28" s="16"/>
      <c r="C28" s="11"/>
      <c r="D28" s="7" t="s">
        <v>26</v>
      </c>
      <c r="E28" s="45" t="s">
        <v>58</v>
      </c>
      <c r="F28" s="41">
        <v>150</v>
      </c>
      <c r="G28" s="41">
        <v>3.15</v>
      </c>
      <c r="H28" s="41">
        <v>8.25</v>
      </c>
      <c r="I28" s="41">
        <v>21.75</v>
      </c>
      <c r="J28" s="41">
        <v>189</v>
      </c>
      <c r="K28" s="42">
        <v>47</v>
      </c>
      <c r="L28" s="60"/>
    </row>
    <row r="29" spans="1:12" ht="15" x14ac:dyDescent="0.25">
      <c r="A29" s="15"/>
      <c r="B29" s="16"/>
      <c r="C29" s="11"/>
      <c r="D29" s="7" t="s">
        <v>27</v>
      </c>
      <c r="E29" s="48" t="s">
        <v>59</v>
      </c>
      <c r="F29" s="41">
        <v>200</v>
      </c>
      <c r="G29" s="41">
        <v>0.35</v>
      </c>
      <c r="H29" s="41">
        <v>0.1</v>
      </c>
      <c r="I29" s="41">
        <v>28.85</v>
      </c>
      <c r="J29" s="41">
        <v>115.75</v>
      </c>
      <c r="K29" s="42">
        <v>38</v>
      </c>
      <c r="L29" s="60"/>
    </row>
    <row r="30" spans="1:12" ht="15" x14ac:dyDescent="0.25">
      <c r="A30" s="15"/>
      <c r="B30" s="16"/>
      <c r="C30" s="11"/>
      <c r="D30" s="7" t="s">
        <v>28</v>
      </c>
      <c r="E30" s="45" t="s">
        <v>60</v>
      </c>
      <c r="F30" s="41">
        <v>50</v>
      </c>
      <c r="G30" s="41">
        <v>3.8650000000000002</v>
      </c>
      <c r="H30" s="41">
        <v>0.42</v>
      </c>
      <c r="I30" s="41">
        <v>23.35</v>
      </c>
      <c r="J30" s="41">
        <v>123</v>
      </c>
      <c r="K30" s="42" t="s">
        <v>49</v>
      </c>
      <c r="L30" s="60"/>
    </row>
    <row r="31" spans="1:12" ht="15" x14ac:dyDescent="0.25">
      <c r="A31" s="15"/>
      <c r="B31" s="16"/>
      <c r="C31" s="11"/>
      <c r="D31" s="7" t="s">
        <v>29</v>
      </c>
      <c r="E31" s="45" t="s">
        <v>50</v>
      </c>
      <c r="F31" s="41">
        <v>25</v>
      </c>
      <c r="G31" s="41">
        <v>1.8</v>
      </c>
      <c r="H31" s="41">
        <v>0.32500000000000001</v>
      </c>
      <c r="I31" s="41">
        <v>11.48</v>
      </c>
      <c r="J31" s="41">
        <v>56.4</v>
      </c>
      <c r="K31" s="42" t="s">
        <v>51</v>
      </c>
      <c r="L31" s="60"/>
    </row>
    <row r="32" spans="1:12" ht="15" x14ac:dyDescent="0.25">
      <c r="A32" s="17"/>
      <c r="B32" s="18"/>
      <c r="C32" s="8"/>
      <c r="D32" s="19" t="s">
        <v>30</v>
      </c>
      <c r="E32" s="12"/>
      <c r="F32" s="20">
        <f>SUM(F25:F31)</f>
        <v>785</v>
      </c>
      <c r="G32" s="20">
        <f t="shared" ref="G32" si="7">SUM(G25:G31)</f>
        <v>31.435000000000006</v>
      </c>
      <c r="H32" s="20">
        <f t="shared" ref="H32" si="8">SUM(H25:H31)</f>
        <v>22.655000000000001</v>
      </c>
      <c r="I32" s="20">
        <f t="shared" ref="I32" si="9">SUM(I25:I31)</f>
        <v>98.050000000000011</v>
      </c>
      <c r="J32" s="20">
        <f t="shared" ref="J32" si="10">SUM(J25:J31)</f>
        <v>722.58</v>
      </c>
      <c r="K32" s="26"/>
      <c r="L32" s="54">
        <v>275</v>
      </c>
    </row>
    <row r="33" spans="1:12" ht="15.75" customHeight="1" thickBot="1" x14ac:dyDescent="0.25">
      <c r="A33" s="32">
        <f>A20</f>
        <v>1</v>
      </c>
      <c r="B33" s="32">
        <f>B20</f>
        <v>2</v>
      </c>
      <c r="C33" s="66" t="s">
        <v>4</v>
      </c>
      <c r="D33" s="67"/>
      <c r="E33" s="30"/>
      <c r="F33" s="31">
        <f>F24+F32</f>
        <v>1360</v>
      </c>
      <c r="G33" s="31">
        <f t="shared" ref="G33" si="11">G24+G32</f>
        <v>51.745000000000005</v>
      </c>
      <c r="H33" s="31">
        <f t="shared" ref="H33" si="12">H24+H32</f>
        <v>50.755000000000003</v>
      </c>
      <c r="I33" s="31">
        <f t="shared" ref="I33" si="13">I24+I32</f>
        <v>182.48000000000002</v>
      </c>
      <c r="J33" s="31">
        <f t="shared" ref="J33" si="14">J24+J32</f>
        <v>1394.02</v>
      </c>
      <c r="K33" s="31"/>
      <c r="L33" s="61">
        <v>370</v>
      </c>
    </row>
    <row r="34" spans="1:12" ht="15" x14ac:dyDescent="0.25">
      <c r="A34" s="21">
        <v>1</v>
      </c>
      <c r="B34" s="22">
        <v>3</v>
      </c>
      <c r="C34" s="23" t="s">
        <v>18</v>
      </c>
      <c r="D34" s="5" t="s">
        <v>19</v>
      </c>
      <c r="E34" s="49" t="s">
        <v>61</v>
      </c>
      <c r="F34" s="38">
        <v>150</v>
      </c>
      <c r="G34" s="38">
        <v>6.98</v>
      </c>
      <c r="H34" s="38">
        <v>8.09</v>
      </c>
      <c r="I34" s="38">
        <v>31.44</v>
      </c>
      <c r="J34" s="38">
        <v>225.86</v>
      </c>
      <c r="K34" s="39">
        <v>56</v>
      </c>
      <c r="L34" s="59"/>
    </row>
    <row r="35" spans="1:12" ht="15" x14ac:dyDescent="0.25">
      <c r="A35" s="24"/>
      <c r="B35" s="16"/>
      <c r="C35" s="11"/>
      <c r="D35" s="6" t="s">
        <v>38</v>
      </c>
      <c r="E35" s="40" t="s">
        <v>39</v>
      </c>
      <c r="F35" s="41">
        <v>150</v>
      </c>
      <c r="G35" s="41">
        <v>4.5</v>
      </c>
      <c r="H35" s="41">
        <v>3.75</v>
      </c>
      <c r="I35" s="41">
        <v>17.850000000000001</v>
      </c>
      <c r="J35" s="41">
        <v>123</v>
      </c>
      <c r="K35" s="42">
        <v>17</v>
      </c>
      <c r="L35" s="60"/>
    </row>
    <row r="36" spans="1:12" ht="15" x14ac:dyDescent="0.25">
      <c r="A36" s="24"/>
      <c r="B36" s="16"/>
      <c r="C36" s="11"/>
      <c r="D36" s="7" t="s">
        <v>20</v>
      </c>
      <c r="E36" s="45" t="s">
        <v>62</v>
      </c>
      <c r="F36" s="41">
        <v>200</v>
      </c>
      <c r="G36" s="41">
        <v>0.3</v>
      </c>
      <c r="H36" s="41">
        <v>0.5</v>
      </c>
      <c r="I36" s="41">
        <v>15.2</v>
      </c>
      <c r="J36" s="41">
        <v>60</v>
      </c>
      <c r="K36" s="42">
        <v>13</v>
      </c>
      <c r="L36" s="60"/>
    </row>
    <row r="37" spans="1:12" ht="15" x14ac:dyDescent="0.25">
      <c r="A37" s="24"/>
      <c r="B37" s="16"/>
      <c r="C37" s="11"/>
      <c r="D37" s="7" t="s">
        <v>64</v>
      </c>
      <c r="E37" s="45" t="s">
        <v>63</v>
      </c>
      <c r="F37" s="41">
        <v>70</v>
      </c>
      <c r="G37" s="41">
        <v>4.4800000000000004</v>
      </c>
      <c r="H37" s="41">
        <v>8.0500000000000007</v>
      </c>
      <c r="I37" s="41">
        <v>43.05</v>
      </c>
      <c r="J37" s="41">
        <v>276.92</v>
      </c>
      <c r="K37" s="42">
        <v>66</v>
      </c>
      <c r="L37" s="60"/>
    </row>
    <row r="38" spans="1:12" ht="15" x14ac:dyDescent="0.25">
      <c r="A38" s="25"/>
      <c r="B38" s="18"/>
      <c r="C38" s="8"/>
      <c r="D38" s="19" t="s">
        <v>30</v>
      </c>
      <c r="E38" s="9"/>
      <c r="F38" s="20">
        <f>SUM(F34:F37)</f>
        <v>570</v>
      </c>
      <c r="G38" s="20">
        <f t="shared" ref="G38" si="15">SUM(G34:G37)</f>
        <v>16.260000000000002</v>
      </c>
      <c r="H38" s="20">
        <f t="shared" ref="H38" si="16">SUM(H34:H37)</f>
        <v>20.39</v>
      </c>
      <c r="I38" s="20">
        <f t="shared" ref="I38" si="17">SUM(I34:I37)</f>
        <v>107.54</v>
      </c>
      <c r="J38" s="20">
        <f t="shared" ref="J38" si="18">SUM(J34:J37)</f>
        <v>685.78</v>
      </c>
      <c r="K38" s="26"/>
      <c r="L38" s="54">
        <v>95</v>
      </c>
    </row>
    <row r="39" spans="1:12" ht="15" x14ac:dyDescent="0.25">
      <c r="A39" s="27">
        <f>A34</f>
        <v>1</v>
      </c>
      <c r="B39" s="14">
        <f>B34</f>
        <v>3</v>
      </c>
      <c r="C39" s="10" t="s">
        <v>22</v>
      </c>
      <c r="D39" s="7" t="s">
        <v>23</v>
      </c>
      <c r="E39" s="47" t="s">
        <v>65</v>
      </c>
      <c r="F39" s="41">
        <v>60</v>
      </c>
      <c r="G39" s="41">
        <v>2.08</v>
      </c>
      <c r="H39" s="41">
        <v>1.63</v>
      </c>
      <c r="I39" s="41">
        <v>5.4</v>
      </c>
      <c r="J39" s="41">
        <v>63.13</v>
      </c>
      <c r="K39" s="42">
        <v>80</v>
      </c>
      <c r="L39" s="60"/>
    </row>
    <row r="40" spans="1:12" ht="15" x14ac:dyDescent="0.25">
      <c r="A40" s="24"/>
      <c r="B40" s="16"/>
      <c r="C40" s="11"/>
      <c r="D40" s="7" t="s">
        <v>24</v>
      </c>
      <c r="E40" s="45" t="s">
        <v>66</v>
      </c>
      <c r="F40" s="41">
        <v>200</v>
      </c>
      <c r="G40" s="41">
        <v>14.4</v>
      </c>
      <c r="H40" s="41">
        <v>14.6</v>
      </c>
      <c r="I40" s="41">
        <v>26.52</v>
      </c>
      <c r="J40" s="41">
        <v>292</v>
      </c>
      <c r="K40" s="42">
        <v>9</v>
      </c>
      <c r="L40" s="60"/>
    </row>
    <row r="41" spans="1:12" ht="15" x14ac:dyDescent="0.25">
      <c r="A41" s="24"/>
      <c r="B41" s="16"/>
      <c r="C41" s="11"/>
      <c r="D41" s="7" t="s">
        <v>25</v>
      </c>
      <c r="E41" s="45" t="s">
        <v>67</v>
      </c>
      <c r="F41" s="41">
        <v>100</v>
      </c>
      <c r="G41" s="41">
        <v>16.39</v>
      </c>
      <c r="H41" s="41">
        <v>8.44</v>
      </c>
      <c r="I41" s="41">
        <v>3.51</v>
      </c>
      <c r="J41" s="41">
        <v>158.04</v>
      </c>
      <c r="K41" s="42">
        <v>28</v>
      </c>
      <c r="L41" s="60"/>
    </row>
    <row r="42" spans="1:12" ht="15" x14ac:dyDescent="0.25">
      <c r="A42" s="24"/>
      <c r="B42" s="16"/>
      <c r="C42" s="11"/>
      <c r="D42" s="7" t="s">
        <v>26</v>
      </c>
      <c r="E42" s="40" t="s">
        <v>68</v>
      </c>
      <c r="F42" s="41">
        <v>150</v>
      </c>
      <c r="G42" s="41">
        <v>5.0999999999999996</v>
      </c>
      <c r="H42" s="41">
        <v>9.15</v>
      </c>
      <c r="I42" s="41">
        <v>34.200000000000003</v>
      </c>
      <c r="J42" s="41">
        <v>244.5</v>
      </c>
      <c r="K42" s="42">
        <v>46</v>
      </c>
      <c r="L42" s="60"/>
    </row>
    <row r="43" spans="1:12" ht="15" x14ac:dyDescent="0.25">
      <c r="A43" s="24"/>
      <c r="B43" s="16"/>
      <c r="C43" s="11"/>
      <c r="D43" s="7" t="s">
        <v>27</v>
      </c>
      <c r="E43" s="45" t="s">
        <v>69</v>
      </c>
      <c r="F43" s="41">
        <v>200</v>
      </c>
      <c r="G43" s="41">
        <v>0.125</v>
      </c>
      <c r="H43" s="41">
        <v>0</v>
      </c>
      <c r="I43" s="41">
        <v>26.7</v>
      </c>
      <c r="J43" s="41">
        <v>117</v>
      </c>
      <c r="K43" s="42">
        <v>40</v>
      </c>
      <c r="L43" s="60"/>
    </row>
    <row r="44" spans="1:12" ht="15" x14ac:dyDescent="0.25">
      <c r="A44" s="24"/>
      <c r="B44" s="16"/>
      <c r="C44" s="11"/>
      <c r="D44" s="7" t="s">
        <v>28</v>
      </c>
      <c r="E44" s="45" t="s">
        <v>70</v>
      </c>
      <c r="F44" s="41">
        <v>50</v>
      </c>
      <c r="G44" s="41">
        <v>3.8650000000000002</v>
      </c>
      <c r="H44" s="41">
        <v>0.42</v>
      </c>
      <c r="I44" s="41">
        <v>23.35</v>
      </c>
      <c r="J44" s="41">
        <v>123</v>
      </c>
      <c r="K44" s="42" t="s">
        <v>49</v>
      </c>
      <c r="L44" s="60"/>
    </row>
    <row r="45" spans="1:12" ht="15" x14ac:dyDescent="0.25">
      <c r="A45" s="24"/>
      <c r="B45" s="16"/>
      <c r="C45" s="11"/>
      <c r="D45" s="7" t="s">
        <v>29</v>
      </c>
      <c r="E45" s="45" t="s">
        <v>50</v>
      </c>
      <c r="F45" s="41">
        <v>25</v>
      </c>
      <c r="G45" s="41">
        <v>1.8</v>
      </c>
      <c r="H45" s="41">
        <v>0.32500000000000001</v>
      </c>
      <c r="I45" s="41">
        <v>11.48</v>
      </c>
      <c r="J45" s="41">
        <v>56.4</v>
      </c>
      <c r="K45" s="42" t="s">
        <v>51</v>
      </c>
      <c r="L45" s="60"/>
    </row>
    <row r="46" spans="1:12" ht="15" x14ac:dyDescent="0.25">
      <c r="A46" s="25"/>
      <c r="B46" s="18"/>
      <c r="C46" s="8"/>
      <c r="D46" s="19" t="s">
        <v>30</v>
      </c>
      <c r="E46" s="12"/>
      <c r="F46" s="20">
        <f>SUM(F39:F45)</f>
        <v>785</v>
      </c>
      <c r="G46" s="20">
        <f t="shared" ref="G46" si="19">SUM(G39:G45)</f>
        <v>43.760000000000005</v>
      </c>
      <c r="H46" s="20">
        <f t="shared" ref="H46" si="20">SUM(H39:H45)</f>
        <v>34.565000000000005</v>
      </c>
      <c r="I46" s="20">
        <f t="shared" ref="I46" si="21">SUM(I39:I45)</f>
        <v>131.16</v>
      </c>
      <c r="J46" s="20">
        <f t="shared" ref="J46" si="22">SUM(J39:J45)</f>
        <v>1054.07</v>
      </c>
      <c r="K46" s="26"/>
      <c r="L46" s="54">
        <v>275</v>
      </c>
    </row>
    <row r="47" spans="1:12" ht="15.75" customHeight="1" thickBot="1" x14ac:dyDescent="0.25">
      <c r="A47" s="28">
        <f>A34</f>
        <v>1</v>
      </c>
      <c r="B47" s="29">
        <f>B34</f>
        <v>3</v>
      </c>
      <c r="C47" s="66" t="s">
        <v>4</v>
      </c>
      <c r="D47" s="67"/>
      <c r="E47" s="30"/>
      <c r="F47" s="31">
        <f>F38+F46</f>
        <v>1355</v>
      </c>
      <c r="G47" s="31">
        <f t="shared" ref="G47" si="23">G38+G46</f>
        <v>60.02000000000001</v>
      </c>
      <c r="H47" s="31">
        <f t="shared" ref="H47" si="24">H38+H46</f>
        <v>54.955000000000005</v>
      </c>
      <c r="I47" s="31">
        <f t="shared" ref="I47" si="25">I38+I46</f>
        <v>238.7</v>
      </c>
      <c r="J47" s="31">
        <f t="shared" ref="J47" si="26">J38+J46</f>
        <v>1739.85</v>
      </c>
      <c r="K47" s="31"/>
      <c r="L47" s="61">
        <v>370</v>
      </c>
    </row>
    <row r="48" spans="1:12" ht="15" x14ac:dyDescent="0.25">
      <c r="A48" s="21">
        <v>1</v>
      </c>
      <c r="B48" s="22">
        <v>4</v>
      </c>
      <c r="C48" s="23" t="s">
        <v>18</v>
      </c>
      <c r="D48" s="5" t="s">
        <v>19</v>
      </c>
      <c r="E48" s="49" t="s">
        <v>71</v>
      </c>
      <c r="F48" s="38">
        <v>150</v>
      </c>
      <c r="G48" s="38">
        <v>3.68</v>
      </c>
      <c r="H48" s="38">
        <v>4.4000000000000004</v>
      </c>
      <c r="I48" s="38">
        <v>12.29</v>
      </c>
      <c r="J48" s="38">
        <v>103.78</v>
      </c>
      <c r="K48" s="39">
        <v>60</v>
      </c>
      <c r="L48" s="59"/>
    </row>
    <row r="49" spans="1:12" ht="15" x14ac:dyDescent="0.25">
      <c r="A49" s="24"/>
      <c r="B49" s="16"/>
      <c r="C49" s="11"/>
      <c r="D49" s="6" t="s">
        <v>38</v>
      </c>
      <c r="E49" s="40" t="s">
        <v>72</v>
      </c>
      <c r="F49" s="41">
        <v>150</v>
      </c>
      <c r="G49" s="41">
        <v>3.9</v>
      </c>
      <c r="H49" s="41">
        <v>3.75</v>
      </c>
      <c r="I49" s="41">
        <v>16.5</v>
      </c>
      <c r="J49" s="41">
        <v>115.5</v>
      </c>
      <c r="K49" s="42">
        <v>15</v>
      </c>
      <c r="L49" s="60"/>
    </row>
    <row r="50" spans="1:12" ht="15" x14ac:dyDescent="0.25">
      <c r="A50" s="24"/>
      <c r="B50" s="16"/>
      <c r="C50" s="11"/>
      <c r="D50" s="7" t="s">
        <v>20</v>
      </c>
      <c r="E50" s="45" t="s">
        <v>40</v>
      </c>
      <c r="F50" s="41">
        <v>200</v>
      </c>
      <c r="G50" s="41">
        <v>0.3</v>
      </c>
      <c r="H50" s="41">
        <v>0.5</v>
      </c>
      <c r="I50" s="41">
        <v>15.2</v>
      </c>
      <c r="J50" s="41">
        <v>60</v>
      </c>
      <c r="K50" s="42">
        <v>13</v>
      </c>
      <c r="L50" s="60"/>
    </row>
    <row r="51" spans="1:12" ht="15" x14ac:dyDescent="0.25">
      <c r="A51" s="24"/>
      <c r="B51" s="16"/>
      <c r="C51" s="11"/>
      <c r="D51" s="7" t="s">
        <v>21</v>
      </c>
      <c r="E51" s="45" t="s">
        <v>73</v>
      </c>
      <c r="F51" s="41">
        <v>65</v>
      </c>
      <c r="G51" s="41">
        <v>4.03</v>
      </c>
      <c r="H51" s="41">
        <v>15.99</v>
      </c>
      <c r="I51" s="41">
        <v>24.38</v>
      </c>
      <c r="J51" s="41">
        <v>258.05</v>
      </c>
      <c r="K51" s="42">
        <v>71</v>
      </c>
      <c r="L51" s="60"/>
    </row>
    <row r="52" spans="1:12" ht="15" x14ac:dyDescent="0.25">
      <c r="A52" s="25"/>
      <c r="B52" s="18"/>
      <c r="C52" s="8"/>
      <c r="D52" s="19" t="s">
        <v>30</v>
      </c>
      <c r="E52" s="9"/>
      <c r="F52" s="20">
        <f>SUM(F48:F51)</f>
        <v>565</v>
      </c>
      <c r="G52" s="20">
        <f t="shared" ref="G52" si="27">SUM(G48:G51)</f>
        <v>11.91</v>
      </c>
      <c r="H52" s="20">
        <f>SUM(H48:H51)</f>
        <v>24.64</v>
      </c>
      <c r="I52" s="20">
        <f t="shared" ref="I52" si="28">SUM(I48:I51)</f>
        <v>68.36999999999999</v>
      </c>
      <c r="J52" s="20">
        <f t="shared" ref="J52" si="29">SUM(J48:J51)</f>
        <v>537.32999999999993</v>
      </c>
      <c r="K52" s="26"/>
      <c r="L52" s="54">
        <v>95</v>
      </c>
    </row>
    <row r="53" spans="1:12" ht="15" x14ac:dyDescent="0.25">
      <c r="A53" s="24"/>
      <c r="B53" s="16"/>
      <c r="C53" s="11"/>
      <c r="D53" s="7" t="s">
        <v>24</v>
      </c>
      <c r="E53" s="45" t="s">
        <v>74</v>
      </c>
      <c r="F53" s="41">
        <v>200</v>
      </c>
      <c r="G53" s="41">
        <v>12.8</v>
      </c>
      <c r="H53" s="41">
        <v>0.6</v>
      </c>
      <c r="I53" s="41">
        <v>9.1999999999999993</v>
      </c>
      <c r="J53" s="41">
        <v>105.43</v>
      </c>
      <c r="K53" s="42">
        <v>3</v>
      </c>
      <c r="L53" s="60"/>
    </row>
    <row r="54" spans="1:12" ht="15" x14ac:dyDescent="0.25">
      <c r="A54" s="24"/>
      <c r="B54" s="16"/>
      <c r="C54" s="11"/>
      <c r="D54" s="7" t="s">
        <v>25</v>
      </c>
      <c r="E54" s="45" t="s">
        <v>75</v>
      </c>
      <c r="F54" s="41">
        <v>100</v>
      </c>
      <c r="G54" s="41">
        <v>20.7</v>
      </c>
      <c r="H54" s="41">
        <v>22.4</v>
      </c>
      <c r="I54" s="41">
        <v>10</v>
      </c>
      <c r="J54" s="41">
        <v>127</v>
      </c>
      <c r="K54" s="42">
        <v>32</v>
      </c>
      <c r="L54" s="60"/>
    </row>
    <row r="55" spans="1:12" ht="15" x14ac:dyDescent="0.25">
      <c r="A55" s="24"/>
      <c r="B55" s="16"/>
      <c r="C55" s="11"/>
      <c r="D55" s="7" t="s">
        <v>26</v>
      </c>
      <c r="E55" s="40" t="s">
        <v>76</v>
      </c>
      <c r="F55" s="41">
        <v>150</v>
      </c>
      <c r="G55" s="41">
        <v>2.6</v>
      </c>
      <c r="H55" s="41">
        <v>6.95</v>
      </c>
      <c r="I55" s="41">
        <v>11.24</v>
      </c>
      <c r="J55" s="41">
        <v>128.19999999999999</v>
      </c>
      <c r="K55" s="42">
        <v>41</v>
      </c>
      <c r="L55" s="60"/>
    </row>
    <row r="56" spans="1:12" ht="15" x14ac:dyDescent="0.25">
      <c r="A56" s="24"/>
      <c r="B56" s="16"/>
      <c r="C56" s="11"/>
      <c r="D56" s="7" t="s">
        <v>27</v>
      </c>
      <c r="E56" s="48" t="s">
        <v>77</v>
      </c>
      <c r="F56" s="41">
        <v>200</v>
      </c>
      <c r="G56" s="41">
        <v>0.17499999999999999</v>
      </c>
      <c r="H56" s="41">
        <v>0.125</v>
      </c>
      <c r="I56" s="41">
        <v>27.05</v>
      </c>
      <c r="J56" s="41">
        <v>111.5</v>
      </c>
      <c r="K56" s="42">
        <v>39</v>
      </c>
      <c r="L56" s="60"/>
    </row>
    <row r="57" spans="1:12" ht="15" x14ac:dyDescent="0.25">
      <c r="A57" s="24"/>
      <c r="B57" s="16"/>
      <c r="C57" s="11"/>
      <c r="D57" s="7" t="s">
        <v>28</v>
      </c>
      <c r="E57" s="45" t="s">
        <v>78</v>
      </c>
      <c r="F57" s="41">
        <v>50</v>
      </c>
      <c r="G57" s="41">
        <v>3.8650000000000002</v>
      </c>
      <c r="H57" s="41">
        <v>0.42</v>
      </c>
      <c r="I57" s="41">
        <v>23.35</v>
      </c>
      <c r="J57" s="41">
        <v>123</v>
      </c>
      <c r="K57" s="42" t="s">
        <v>49</v>
      </c>
      <c r="L57" s="60"/>
    </row>
    <row r="58" spans="1:12" ht="15" x14ac:dyDescent="0.25">
      <c r="A58" s="24"/>
      <c r="B58" s="16"/>
      <c r="C58" s="11"/>
      <c r="D58" s="7" t="s">
        <v>29</v>
      </c>
      <c r="E58" s="40" t="s">
        <v>50</v>
      </c>
      <c r="F58" s="41">
        <v>25</v>
      </c>
      <c r="G58" s="41">
        <v>1.8</v>
      </c>
      <c r="H58" s="41">
        <v>0.32500000000000001</v>
      </c>
      <c r="I58" s="41">
        <v>11.48</v>
      </c>
      <c r="J58" s="41">
        <v>26.4</v>
      </c>
      <c r="K58" s="42" t="s">
        <v>51</v>
      </c>
      <c r="L58" s="60"/>
    </row>
    <row r="59" spans="1:12" ht="15" x14ac:dyDescent="0.25">
      <c r="A59" s="25"/>
      <c r="B59" s="18"/>
      <c r="C59" s="8"/>
      <c r="D59" s="19" t="s">
        <v>30</v>
      </c>
      <c r="E59" s="12"/>
      <c r="F59" s="20">
        <f t="shared" ref="F59:I59" si="30">SUM(F53:F58)</f>
        <v>725</v>
      </c>
      <c r="G59" s="20">
        <f t="shared" si="30"/>
        <v>41.94</v>
      </c>
      <c r="H59" s="20">
        <f t="shared" si="30"/>
        <v>30.82</v>
      </c>
      <c r="I59" s="20">
        <f t="shared" si="30"/>
        <v>92.320000000000007</v>
      </c>
      <c r="J59" s="20">
        <f>SUM(J53:J58)</f>
        <v>621.53</v>
      </c>
      <c r="K59" s="26"/>
      <c r="L59" s="54">
        <v>275</v>
      </c>
    </row>
    <row r="60" spans="1:12" ht="15.75" customHeight="1" thickBot="1" x14ac:dyDescent="0.25">
      <c r="A60" s="28">
        <f>A48</f>
        <v>1</v>
      </c>
      <c r="B60" s="29">
        <f>B48</f>
        <v>4</v>
      </c>
      <c r="C60" s="66" t="s">
        <v>4</v>
      </c>
      <c r="D60" s="67"/>
      <c r="E60" s="30"/>
      <c r="F60" s="31">
        <f>F52+F59</f>
        <v>1290</v>
      </c>
      <c r="G60" s="31">
        <f t="shared" ref="G60:J60" si="31">G52+G59</f>
        <v>53.849999999999994</v>
      </c>
      <c r="H60" s="31">
        <f t="shared" si="31"/>
        <v>55.46</v>
      </c>
      <c r="I60" s="31">
        <f t="shared" si="31"/>
        <v>160.69</v>
      </c>
      <c r="J60" s="31">
        <f t="shared" si="31"/>
        <v>1158.8599999999999</v>
      </c>
      <c r="K60" s="31"/>
      <c r="L60" s="61">
        <v>370</v>
      </c>
    </row>
    <row r="61" spans="1:12" ht="15" x14ac:dyDescent="0.25">
      <c r="A61" s="21">
        <v>1</v>
      </c>
      <c r="B61" s="22">
        <v>5</v>
      </c>
      <c r="C61" s="23" t="s">
        <v>18</v>
      </c>
      <c r="D61" s="5" t="s">
        <v>19</v>
      </c>
      <c r="E61" s="49" t="s">
        <v>86</v>
      </c>
      <c r="F61" s="38">
        <v>150</v>
      </c>
      <c r="G61" s="38">
        <v>2.78</v>
      </c>
      <c r="H61" s="38">
        <v>4.34</v>
      </c>
      <c r="I61" s="38">
        <v>14.75</v>
      </c>
      <c r="J61" s="38">
        <v>105.48</v>
      </c>
      <c r="K61" s="39">
        <v>57</v>
      </c>
      <c r="L61" s="59"/>
    </row>
    <row r="62" spans="1:12" ht="15" x14ac:dyDescent="0.25">
      <c r="A62" s="24"/>
      <c r="B62" s="16"/>
      <c r="C62" s="11"/>
      <c r="D62" s="6" t="s">
        <v>38</v>
      </c>
      <c r="E62" s="40" t="s">
        <v>80</v>
      </c>
      <c r="F62" s="41">
        <v>150</v>
      </c>
      <c r="G62" s="41">
        <v>4.5</v>
      </c>
      <c r="H62" s="41">
        <v>3.75</v>
      </c>
      <c r="I62" s="41">
        <v>17.850000000000001</v>
      </c>
      <c r="J62" s="41">
        <v>123</v>
      </c>
      <c r="K62" s="42">
        <v>17</v>
      </c>
      <c r="L62" s="60"/>
    </row>
    <row r="63" spans="1:12" ht="15" x14ac:dyDescent="0.25">
      <c r="A63" s="24"/>
      <c r="B63" s="16"/>
      <c r="C63" s="11"/>
      <c r="D63" s="7" t="s">
        <v>20</v>
      </c>
      <c r="E63" s="45" t="s">
        <v>40</v>
      </c>
      <c r="F63" s="41">
        <v>200</v>
      </c>
      <c r="G63" s="41">
        <v>0.3</v>
      </c>
      <c r="H63" s="41">
        <v>0.5</v>
      </c>
      <c r="I63" s="41">
        <v>15.2</v>
      </c>
      <c r="J63" s="41">
        <v>60</v>
      </c>
      <c r="K63" s="42">
        <v>13</v>
      </c>
      <c r="L63" s="60"/>
    </row>
    <row r="64" spans="1:12" ht="15" x14ac:dyDescent="0.25">
      <c r="A64" s="24"/>
      <c r="B64" s="16"/>
      <c r="C64" s="11"/>
      <c r="D64" s="7" t="s">
        <v>21</v>
      </c>
      <c r="E64" s="45" t="s">
        <v>81</v>
      </c>
      <c r="F64" s="41">
        <v>60</v>
      </c>
      <c r="G64" s="41">
        <v>14.78</v>
      </c>
      <c r="H64" s="41">
        <v>12.64</v>
      </c>
      <c r="I64" s="41">
        <v>60.11</v>
      </c>
      <c r="J64" s="41">
        <v>384</v>
      </c>
      <c r="K64" s="42">
        <v>10</v>
      </c>
      <c r="L64" s="60"/>
    </row>
    <row r="65" spans="1:12" ht="15" x14ac:dyDescent="0.25">
      <c r="A65" s="25"/>
      <c r="B65" s="18"/>
      <c r="C65" s="8"/>
      <c r="D65" s="19" t="s">
        <v>30</v>
      </c>
      <c r="E65" s="9"/>
      <c r="F65" s="20">
        <f>SUM(F61:F64)</f>
        <v>560</v>
      </c>
      <c r="G65" s="20">
        <f t="shared" ref="G65" si="32">SUM(G61:G64)</f>
        <v>22.36</v>
      </c>
      <c r="H65" s="20">
        <f t="shared" ref="H65" si="33">SUM(H61:H64)</f>
        <v>21.23</v>
      </c>
      <c r="I65" s="20">
        <f t="shared" ref="I65" si="34">SUM(I61:I64)</f>
        <v>107.91</v>
      </c>
      <c r="J65" s="20">
        <f t="shared" ref="J65" si="35">SUM(J61:J64)</f>
        <v>672.48</v>
      </c>
      <c r="K65" s="26"/>
      <c r="L65" s="54">
        <v>95</v>
      </c>
    </row>
    <row r="66" spans="1:12" ht="15" x14ac:dyDescent="0.25">
      <c r="A66" s="27">
        <f>A61</f>
        <v>1</v>
      </c>
      <c r="B66" s="14">
        <f>B61</f>
        <v>5</v>
      </c>
      <c r="C66" s="10" t="s">
        <v>22</v>
      </c>
      <c r="D66" s="7" t="s">
        <v>23</v>
      </c>
      <c r="E66" s="47" t="s">
        <v>82</v>
      </c>
      <c r="F66" s="41">
        <v>60</v>
      </c>
      <c r="G66" s="41">
        <v>0.38</v>
      </c>
      <c r="H66" s="41">
        <v>0.48</v>
      </c>
      <c r="I66" s="41">
        <v>0.82</v>
      </c>
      <c r="J66" s="41">
        <v>6.24</v>
      </c>
      <c r="K66" s="42">
        <v>77</v>
      </c>
      <c r="L66" s="60"/>
    </row>
    <row r="67" spans="1:12" ht="15" x14ac:dyDescent="0.25">
      <c r="A67" s="24"/>
      <c r="B67" s="16"/>
      <c r="C67" s="11"/>
      <c r="D67" s="7" t="s">
        <v>24</v>
      </c>
      <c r="E67" s="45" t="s">
        <v>83</v>
      </c>
      <c r="F67" s="41">
        <v>225</v>
      </c>
      <c r="G67" s="41">
        <v>15.292999999999999</v>
      </c>
      <c r="H67" s="41">
        <v>10.25</v>
      </c>
      <c r="I67" s="41">
        <v>27.64</v>
      </c>
      <c r="J67" s="41">
        <v>260.18</v>
      </c>
      <c r="K67" s="42">
        <v>6</v>
      </c>
      <c r="L67" s="60"/>
    </row>
    <row r="68" spans="1:12" ht="15" x14ac:dyDescent="0.25">
      <c r="A68" s="24"/>
      <c r="B68" s="16"/>
      <c r="C68" s="11"/>
      <c r="D68" s="7" t="s">
        <v>25</v>
      </c>
      <c r="E68" s="45" t="s">
        <v>84</v>
      </c>
      <c r="F68" s="41">
        <v>200</v>
      </c>
      <c r="G68" s="41">
        <v>54</v>
      </c>
      <c r="H68" s="41">
        <v>29.5</v>
      </c>
      <c r="I68" s="41">
        <v>94.5</v>
      </c>
      <c r="J68" s="41">
        <v>875</v>
      </c>
      <c r="K68" s="42">
        <v>24</v>
      </c>
      <c r="L68" s="60"/>
    </row>
    <row r="69" spans="1:12" ht="15" x14ac:dyDescent="0.25">
      <c r="A69" s="24"/>
      <c r="B69" s="16"/>
      <c r="C69" s="11"/>
      <c r="D69" s="7" t="s">
        <v>27</v>
      </c>
      <c r="E69" s="45" t="s">
        <v>85</v>
      </c>
      <c r="F69" s="41">
        <v>200</v>
      </c>
      <c r="G69" s="41">
        <v>0.35</v>
      </c>
      <c r="H69" s="41">
        <v>0.1</v>
      </c>
      <c r="I69" s="41">
        <v>28.85</v>
      </c>
      <c r="J69" s="41">
        <v>115.75</v>
      </c>
      <c r="K69" s="42">
        <v>38</v>
      </c>
      <c r="L69" s="60"/>
    </row>
    <row r="70" spans="1:12" ht="15" x14ac:dyDescent="0.25">
      <c r="A70" s="24"/>
      <c r="B70" s="16"/>
      <c r="C70" s="11"/>
      <c r="D70" s="7" t="s">
        <v>28</v>
      </c>
      <c r="E70" s="45" t="s">
        <v>78</v>
      </c>
      <c r="F70" s="41">
        <v>25</v>
      </c>
      <c r="G70" s="41">
        <v>1.93</v>
      </c>
      <c r="H70" s="41">
        <v>0.21</v>
      </c>
      <c r="I70" s="41">
        <v>12.68</v>
      </c>
      <c r="J70" s="41">
        <v>61.5</v>
      </c>
      <c r="K70" s="42" t="s">
        <v>49</v>
      </c>
      <c r="L70" s="60"/>
    </row>
    <row r="71" spans="1:12" ht="15" x14ac:dyDescent="0.25">
      <c r="A71" s="24"/>
      <c r="B71" s="16"/>
      <c r="C71" s="11"/>
      <c r="D71" s="7" t="s">
        <v>29</v>
      </c>
      <c r="E71" s="45" t="s">
        <v>50</v>
      </c>
      <c r="F71" s="41">
        <v>25</v>
      </c>
      <c r="G71" s="41">
        <v>1.8</v>
      </c>
      <c r="H71" s="41">
        <v>0.32500000000000001</v>
      </c>
      <c r="I71" s="41">
        <v>11.48</v>
      </c>
      <c r="J71" s="41">
        <v>56.4</v>
      </c>
      <c r="K71" s="42" t="s">
        <v>51</v>
      </c>
      <c r="L71" s="60"/>
    </row>
    <row r="72" spans="1:12" ht="15" x14ac:dyDescent="0.25">
      <c r="A72" s="25"/>
      <c r="B72" s="18"/>
      <c r="C72" s="8"/>
      <c r="D72" s="19" t="s">
        <v>30</v>
      </c>
      <c r="E72" s="12"/>
      <c r="F72" s="20">
        <f t="shared" ref="F72" si="36">SUM(F66:F71)</f>
        <v>735</v>
      </c>
      <c r="G72" s="20">
        <f>SUM(G66:G71)</f>
        <v>73.753</v>
      </c>
      <c r="H72" s="20">
        <f t="shared" ref="H72" si="37">SUM(H66:H71)</f>
        <v>40.865000000000009</v>
      </c>
      <c r="I72" s="20">
        <f t="shared" ref="I72" si="38">SUM(I66:I71)</f>
        <v>175.97</v>
      </c>
      <c r="J72" s="20">
        <f>SUM(J66:J71)</f>
        <v>1375.0700000000002</v>
      </c>
      <c r="K72" s="26"/>
      <c r="L72" s="54">
        <v>275</v>
      </c>
    </row>
    <row r="73" spans="1:12" ht="15.75" customHeight="1" thickBot="1" x14ac:dyDescent="0.25">
      <c r="A73" s="28">
        <f>A61</f>
        <v>1</v>
      </c>
      <c r="B73" s="29">
        <f>B61</f>
        <v>5</v>
      </c>
      <c r="C73" s="66" t="s">
        <v>4</v>
      </c>
      <c r="D73" s="67"/>
      <c r="E73" s="30"/>
      <c r="F73" s="31">
        <f>F65+F72</f>
        <v>1295</v>
      </c>
      <c r="G73" s="31">
        <f t="shared" ref="G73" si="39">G65+G72</f>
        <v>96.113</v>
      </c>
      <c r="H73" s="31">
        <f t="shared" ref="H73" si="40">H65+H72</f>
        <v>62.095000000000013</v>
      </c>
      <c r="I73" s="31">
        <f t="shared" ref="I73" si="41">I65+I72</f>
        <v>283.88</v>
      </c>
      <c r="J73" s="31">
        <f t="shared" ref="J73" si="42">J65+J72</f>
        <v>2047.5500000000002</v>
      </c>
      <c r="K73" s="31"/>
      <c r="L73" s="61">
        <v>370</v>
      </c>
    </row>
    <row r="74" spans="1:12" ht="15" x14ac:dyDescent="0.25">
      <c r="A74" s="21">
        <v>2</v>
      </c>
      <c r="B74" s="22">
        <v>1</v>
      </c>
      <c r="C74" s="23" t="s">
        <v>18</v>
      </c>
      <c r="D74" s="5" t="s">
        <v>19</v>
      </c>
      <c r="E74" s="49" t="s">
        <v>87</v>
      </c>
      <c r="F74" s="38">
        <v>150</v>
      </c>
      <c r="G74" s="38">
        <v>6.98</v>
      </c>
      <c r="H74" s="38">
        <v>8.09</v>
      </c>
      <c r="I74" s="38">
        <v>31.44</v>
      </c>
      <c r="J74" s="38">
        <v>227.36</v>
      </c>
      <c r="K74" s="39">
        <v>64</v>
      </c>
      <c r="L74" s="59"/>
    </row>
    <row r="75" spans="1:12" ht="15" x14ac:dyDescent="0.25">
      <c r="A75" s="24"/>
      <c r="B75" s="16"/>
      <c r="C75" s="11"/>
      <c r="D75" s="6" t="s">
        <v>38</v>
      </c>
      <c r="E75" s="40" t="s">
        <v>72</v>
      </c>
      <c r="F75" s="41">
        <v>150</v>
      </c>
      <c r="G75" s="41">
        <v>3.9</v>
      </c>
      <c r="H75" s="41">
        <v>3.75</v>
      </c>
      <c r="I75" s="41">
        <v>16.600000000000001</v>
      </c>
      <c r="J75" s="41">
        <v>115.5</v>
      </c>
      <c r="K75" s="42">
        <v>15</v>
      </c>
      <c r="L75" s="60"/>
    </row>
    <row r="76" spans="1:12" ht="15" x14ac:dyDescent="0.25">
      <c r="A76" s="24"/>
      <c r="B76" s="16"/>
      <c r="C76" s="11"/>
      <c r="D76" s="7" t="s">
        <v>20</v>
      </c>
      <c r="E76" s="45" t="s">
        <v>40</v>
      </c>
      <c r="F76" s="41">
        <v>200</v>
      </c>
      <c r="G76" s="41">
        <v>0.3</v>
      </c>
      <c r="H76" s="41">
        <v>0.5</v>
      </c>
      <c r="I76" s="41">
        <v>15.2</v>
      </c>
      <c r="J76" s="41">
        <v>60</v>
      </c>
      <c r="K76" s="42">
        <v>13</v>
      </c>
      <c r="L76" s="60"/>
    </row>
    <row r="77" spans="1:12" ht="15" x14ac:dyDescent="0.25">
      <c r="A77" s="24"/>
      <c r="B77" s="16"/>
      <c r="C77" s="11"/>
      <c r="D77" s="7" t="s">
        <v>88</v>
      </c>
      <c r="E77" s="45" t="s">
        <v>89</v>
      </c>
      <c r="F77" s="41">
        <v>65</v>
      </c>
      <c r="G77" s="41">
        <v>2.714</v>
      </c>
      <c r="H77" s="41">
        <v>1.129</v>
      </c>
      <c r="I77" s="41">
        <v>14.1</v>
      </c>
      <c r="J77" s="41">
        <v>89.93</v>
      </c>
      <c r="K77" s="42">
        <v>67</v>
      </c>
      <c r="L77" s="60"/>
    </row>
    <row r="78" spans="1:12" ht="15" x14ac:dyDescent="0.25">
      <c r="A78" s="25"/>
      <c r="B78" s="18"/>
      <c r="C78" s="8"/>
      <c r="D78" s="19" t="s">
        <v>30</v>
      </c>
      <c r="E78" s="9"/>
      <c r="F78" s="20">
        <f>SUM(F74:F77)</f>
        <v>565</v>
      </c>
      <c r="G78" s="20">
        <f t="shared" ref="G78" si="43">SUM(G74:G77)</f>
        <v>13.894000000000002</v>
      </c>
      <c r="H78" s="20">
        <f t="shared" ref="H78" si="44">SUM(H74:H77)</f>
        <v>13.468999999999999</v>
      </c>
      <c r="I78" s="20">
        <f t="shared" ref="I78" si="45">SUM(I74:I77)</f>
        <v>77.34</v>
      </c>
      <c r="J78" s="20">
        <f t="shared" ref="J78" si="46">SUM(J74:J77)</f>
        <v>492.79</v>
      </c>
      <c r="K78" s="26"/>
      <c r="L78" s="54">
        <v>95</v>
      </c>
    </row>
    <row r="79" spans="1:12" ht="15" x14ac:dyDescent="0.25">
      <c r="A79" s="27">
        <f>A74</f>
        <v>2</v>
      </c>
      <c r="B79" s="14">
        <f>B74</f>
        <v>1</v>
      </c>
      <c r="C79" s="10" t="s">
        <v>22</v>
      </c>
      <c r="D79" s="7" t="s">
        <v>23</v>
      </c>
      <c r="E79" s="47" t="s">
        <v>42</v>
      </c>
      <c r="F79" s="41">
        <v>60</v>
      </c>
      <c r="G79" s="41">
        <v>0.48</v>
      </c>
      <c r="H79" s="41">
        <v>0.06</v>
      </c>
      <c r="I79" s="41">
        <v>0.96</v>
      </c>
      <c r="J79" s="41">
        <v>7.8</v>
      </c>
      <c r="K79" s="42">
        <v>54</v>
      </c>
      <c r="L79" s="60"/>
    </row>
    <row r="80" spans="1:12" ht="15" x14ac:dyDescent="0.25">
      <c r="A80" s="24"/>
      <c r="B80" s="16"/>
      <c r="C80" s="11"/>
      <c r="D80" s="7" t="s">
        <v>24</v>
      </c>
      <c r="E80" s="45" t="s">
        <v>90</v>
      </c>
      <c r="F80" s="41">
        <v>200</v>
      </c>
      <c r="G80" s="41">
        <v>3.72</v>
      </c>
      <c r="H80" s="41">
        <v>8.1199999999999992</v>
      </c>
      <c r="I80" s="41">
        <v>8.68</v>
      </c>
      <c r="J80" s="41">
        <v>145.88999999999999</v>
      </c>
      <c r="K80" s="42">
        <v>1</v>
      </c>
      <c r="L80" s="60"/>
    </row>
    <row r="81" spans="1:12" ht="15" x14ac:dyDescent="0.25">
      <c r="A81" s="24"/>
      <c r="B81" s="16"/>
      <c r="C81" s="11"/>
      <c r="D81" s="7" t="s">
        <v>25</v>
      </c>
      <c r="E81" s="45" t="s">
        <v>91</v>
      </c>
      <c r="F81" s="41">
        <v>100</v>
      </c>
      <c r="G81" s="41">
        <v>10.8</v>
      </c>
      <c r="H81" s="41">
        <v>6.2</v>
      </c>
      <c r="I81" s="41">
        <v>7.9</v>
      </c>
      <c r="J81" s="41">
        <v>130.4</v>
      </c>
      <c r="K81" s="42">
        <v>78</v>
      </c>
      <c r="L81" s="60"/>
    </row>
    <row r="82" spans="1:12" ht="15" x14ac:dyDescent="0.25">
      <c r="A82" s="24"/>
      <c r="B82" s="16"/>
      <c r="C82" s="11"/>
      <c r="D82" s="7" t="s">
        <v>26</v>
      </c>
      <c r="E82" s="40" t="s">
        <v>92</v>
      </c>
      <c r="F82" s="41">
        <v>150</v>
      </c>
      <c r="G82" s="41">
        <v>9.18</v>
      </c>
      <c r="H82" s="41">
        <v>19.45</v>
      </c>
      <c r="I82" s="41">
        <v>69.349999999999994</v>
      </c>
      <c r="J82" s="41">
        <v>342</v>
      </c>
      <c r="K82" s="42" t="s">
        <v>93</v>
      </c>
      <c r="L82" s="60"/>
    </row>
    <row r="83" spans="1:12" ht="15" x14ac:dyDescent="0.25">
      <c r="A83" s="24"/>
      <c r="B83" s="16"/>
      <c r="C83" s="11"/>
      <c r="D83" s="7" t="s">
        <v>27</v>
      </c>
      <c r="E83" s="48" t="s">
        <v>47</v>
      </c>
      <c r="F83" s="41">
        <v>200</v>
      </c>
      <c r="G83" s="41">
        <v>0.24</v>
      </c>
      <c r="H83" s="41">
        <v>0.06</v>
      </c>
      <c r="I83" s="41">
        <v>33.18</v>
      </c>
      <c r="J83" s="41">
        <v>135.30000000000001</v>
      </c>
      <c r="K83" s="42">
        <v>48</v>
      </c>
      <c r="L83" s="60"/>
    </row>
    <row r="84" spans="1:12" ht="15" x14ac:dyDescent="0.25">
      <c r="A84" s="24"/>
      <c r="B84" s="16"/>
      <c r="C84" s="11"/>
      <c r="D84" s="7" t="s">
        <v>28</v>
      </c>
      <c r="E84" s="45" t="s">
        <v>78</v>
      </c>
      <c r="F84" s="41">
        <v>50</v>
      </c>
      <c r="G84" s="41">
        <v>3.8650000000000002</v>
      </c>
      <c r="H84" s="41">
        <v>0.42</v>
      </c>
      <c r="I84" s="41">
        <v>23.35</v>
      </c>
      <c r="J84" s="41">
        <v>123</v>
      </c>
      <c r="K84" s="42" t="s">
        <v>49</v>
      </c>
      <c r="L84" s="60"/>
    </row>
    <row r="85" spans="1:12" ht="15" x14ac:dyDescent="0.25">
      <c r="A85" s="24"/>
      <c r="B85" s="16"/>
      <c r="C85" s="11"/>
      <c r="D85" s="7" t="s">
        <v>29</v>
      </c>
      <c r="E85" s="40" t="s">
        <v>50</v>
      </c>
      <c r="F85" s="41">
        <v>25</v>
      </c>
      <c r="G85" s="41">
        <v>1.8</v>
      </c>
      <c r="H85" s="41">
        <v>0.32500000000000001</v>
      </c>
      <c r="I85" s="41">
        <v>11.45</v>
      </c>
      <c r="J85" s="41">
        <v>56.4</v>
      </c>
      <c r="K85" s="42" t="s">
        <v>51</v>
      </c>
      <c r="L85" s="60"/>
    </row>
    <row r="86" spans="1:12" ht="15" x14ac:dyDescent="0.25">
      <c r="A86" s="25"/>
      <c r="B86" s="18"/>
      <c r="C86" s="8"/>
      <c r="D86" s="19" t="s">
        <v>30</v>
      </c>
      <c r="E86" s="12"/>
      <c r="F86" s="20">
        <f>SUM(F79:F85)</f>
        <v>785</v>
      </c>
      <c r="G86" s="20">
        <f t="shared" ref="G86" si="47">SUM(G79:G85)</f>
        <v>30.084999999999997</v>
      </c>
      <c r="H86" s="20">
        <f t="shared" ref="H86" si="48">SUM(H79:H85)</f>
        <v>34.635000000000005</v>
      </c>
      <c r="I86" s="20">
        <f t="shared" ref="I86" si="49">SUM(I79:I85)</f>
        <v>154.86999999999998</v>
      </c>
      <c r="J86" s="20">
        <f t="shared" ref="J86" si="50">SUM(J79:J85)</f>
        <v>940.79000000000008</v>
      </c>
      <c r="K86" s="26"/>
      <c r="L86" s="54">
        <v>275</v>
      </c>
    </row>
    <row r="87" spans="1:12" ht="15.75" thickBot="1" x14ac:dyDescent="0.25">
      <c r="A87" s="28">
        <f>A74</f>
        <v>2</v>
      </c>
      <c r="B87" s="29">
        <f>B74</f>
        <v>1</v>
      </c>
      <c r="C87" s="66" t="s">
        <v>4</v>
      </c>
      <c r="D87" s="67"/>
      <c r="E87" s="30"/>
      <c r="F87" s="31">
        <f>F78+F86</f>
        <v>1350</v>
      </c>
      <c r="G87" s="31">
        <f t="shared" ref="G87" si="51">G78+G86</f>
        <v>43.978999999999999</v>
      </c>
      <c r="H87" s="31">
        <f t="shared" ref="H87" si="52">H78+H86</f>
        <v>48.104000000000006</v>
      </c>
      <c r="I87" s="31">
        <f t="shared" ref="I87" si="53">I78+I86</f>
        <v>232.20999999999998</v>
      </c>
      <c r="J87" s="31">
        <f t="shared" ref="J87" si="54">J78+J86</f>
        <v>1433.5800000000002</v>
      </c>
      <c r="K87" s="31"/>
      <c r="L87" s="61">
        <v>370</v>
      </c>
    </row>
    <row r="88" spans="1:12" ht="15" x14ac:dyDescent="0.25">
      <c r="A88" s="15">
        <v>2</v>
      </c>
      <c r="B88" s="16">
        <v>2</v>
      </c>
      <c r="C88" s="23" t="s">
        <v>18</v>
      </c>
      <c r="D88" s="5" t="s">
        <v>19</v>
      </c>
      <c r="E88" s="49" t="s">
        <v>94</v>
      </c>
      <c r="F88" s="38">
        <v>150</v>
      </c>
      <c r="G88" s="38">
        <v>6.66</v>
      </c>
      <c r="H88" s="38">
        <v>7.05</v>
      </c>
      <c r="I88" s="38">
        <v>30.92</v>
      </c>
      <c r="J88" s="38">
        <v>218.88</v>
      </c>
      <c r="K88" s="39">
        <v>85</v>
      </c>
      <c r="L88" s="59"/>
    </row>
    <row r="89" spans="1:12" ht="15" x14ac:dyDescent="0.25">
      <c r="A89" s="15"/>
      <c r="B89" s="16"/>
      <c r="C89" s="11"/>
      <c r="D89" s="6" t="s">
        <v>38</v>
      </c>
      <c r="E89" s="40" t="s">
        <v>95</v>
      </c>
      <c r="F89" s="41">
        <v>150</v>
      </c>
      <c r="G89" s="41">
        <v>4.5</v>
      </c>
      <c r="H89" s="41">
        <v>3.75</v>
      </c>
      <c r="I89" s="41">
        <v>17.850000000000001</v>
      </c>
      <c r="J89" s="41">
        <v>123</v>
      </c>
      <c r="K89" s="42">
        <v>17</v>
      </c>
      <c r="L89" s="60"/>
    </row>
    <row r="90" spans="1:12" ht="15" x14ac:dyDescent="0.25">
      <c r="A90" s="15"/>
      <c r="B90" s="16"/>
      <c r="C90" s="11"/>
      <c r="D90" s="7" t="s">
        <v>20</v>
      </c>
      <c r="E90" s="45" t="s">
        <v>40</v>
      </c>
      <c r="F90" s="41">
        <v>200</v>
      </c>
      <c r="G90" s="41">
        <v>0.3</v>
      </c>
      <c r="H90" s="41">
        <v>0.5</v>
      </c>
      <c r="I90" s="41">
        <v>15.2</v>
      </c>
      <c r="J90" s="41">
        <v>60</v>
      </c>
      <c r="K90" s="42">
        <v>13</v>
      </c>
      <c r="L90" s="60"/>
    </row>
    <row r="91" spans="1:12" ht="15" x14ac:dyDescent="0.25">
      <c r="A91" s="15"/>
      <c r="B91" s="16"/>
      <c r="C91" s="11"/>
      <c r="D91" s="46" t="s">
        <v>33</v>
      </c>
      <c r="E91" s="45" t="s">
        <v>96</v>
      </c>
      <c r="F91" s="41">
        <v>60</v>
      </c>
      <c r="G91" s="41">
        <v>3.54</v>
      </c>
      <c r="H91" s="41">
        <v>11.1</v>
      </c>
      <c r="I91" s="41">
        <v>23.58</v>
      </c>
      <c r="J91" s="41">
        <v>230</v>
      </c>
      <c r="K91" s="42">
        <v>82</v>
      </c>
      <c r="L91" s="60"/>
    </row>
    <row r="92" spans="1:12" ht="15" x14ac:dyDescent="0.25">
      <c r="A92" s="17"/>
      <c r="B92" s="18"/>
      <c r="C92" s="8"/>
      <c r="D92" s="19" t="s">
        <v>30</v>
      </c>
      <c r="E92" s="9"/>
      <c r="F92" s="20">
        <f>SUM(F88:F91)</f>
        <v>560</v>
      </c>
      <c r="G92" s="20">
        <f t="shared" ref="G92" si="55">SUM(G88:G91)</f>
        <v>15</v>
      </c>
      <c r="H92" s="20">
        <f t="shared" ref="H92" si="56">SUM(H88:H91)</f>
        <v>22.4</v>
      </c>
      <c r="I92" s="20">
        <f t="shared" ref="I92" si="57">SUM(I88:I91)</f>
        <v>87.55</v>
      </c>
      <c r="J92" s="20">
        <f t="shared" ref="J92" si="58">SUM(J88:J91)</f>
        <v>631.88</v>
      </c>
      <c r="K92" s="26"/>
      <c r="L92" s="54">
        <v>95</v>
      </c>
    </row>
    <row r="93" spans="1:12" ht="15" x14ac:dyDescent="0.25">
      <c r="A93" s="14">
        <f>A88</f>
        <v>2</v>
      </c>
      <c r="B93" s="14">
        <f>B88</f>
        <v>2</v>
      </c>
      <c r="C93" s="10" t="s">
        <v>22</v>
      </c>
      <c r="D93" s="7" t="s">
        <v>23</v>
      </c>
      <c r="E93" s="47" t="s">
        <v>97</v>
      </c>
      <c r="F93" s="41">
        <v>60</v>
      </c>
      <c r="G93" s="41">
        <v>0.48</v>
      </c>
      <c r="H93" s="41">
        <v>0.06</v>
      </c>
      <c r="I93" s="41">
        <v>0.96</v>
      </c>
      <c r="J93" s="41">
        <v>7.8</v>
      </c>
      <c r="K93" s="42">
        <v>53</v>
      </c>
      <c r="L93" s="60"/>
    </row>
    <row r="94" spans="1:12" ht="15" x14ac:dyDescent="0.25">
      <c r="A94" s="15"/>
      <c r="B94" s="16"/>
      <c r="C94" s="11"/>
      <c r="D94" s="7" t="s">
        <v>24</v>
      </c>
      <c r="E94" s="45" t="s">
        <v>98</v>
      </c>
      <c r="F94" s="41">
        <v>200</v>
      </c>
      <c r="G94" s="41">
        <v>3.92</v>
      </c>
      <c r="H94" s="41">
        <v>6.62</v>
      </c>
      <c r="I94" s="41">
        <v>13.12</v>
      </c>
      <c r="J94" s="41">
        <v>140.78</v>
      </c>
      <c r="K94" s="42">
        <v>4</v>
      </c>
      <c r="L94" s="60"/>
    </row>
    <row r="95" spans="1:12" ht="15" x14ac:dyDescent="0.25">
      <c r="A95" s="15"/>
      <c r="B95" s="16"/>
      <c r="C95" s="11"/>
      <c r="D95" s="7" t="s">
        <v>25</v>
      </c>
      <c r="E95" s="45" t="s">
        <v>99</v>
      </c>
      <c r="F95" s="41">
        <v>100</v>
      </c>
      <c r="G95" s="41">
        <v>17.02</v>
      </c>
      <c r="H95" s="41">
        <v>9.49</v>
      </c>
      <c r="I95" s="41">
        <v>4.84</v>
      </c>
      <c r="J95" s="41">
        <v>175.82</v>
      </c>
      <c r="K95" s="42">
        <v>68</v>
      </c>
      <c r="L95" s="60"/>
    </row>
    <row r="96" spans="1:12" ht="15" x14ac:dyDescent="0.25">
      <c r="A96" s="15"/>
      <c r="B96" s="16"/>
      <c r="C96" s="11"/>
      <c r="D96" s="7" t="s">
        <v>26</v>
      </c>
      <c r="E96" s="40" t="s">
        <v>100</v>
      </c>
      <c r="F96" s="41">
        <v>150</v>
      </c>
      <c r="G96" s="41">
        <v>8.6999999999999993</v>
      </c>
      <c r="H96" s="41">
        <v>7.8</v>
      </c>
      <c r="I96" s="41">
        <v>44.1</v>
      </c>
      <c r="J96" s="41">
        <v>279</v>
      </c>
      <c r="K96" s="42">
        <v>43</v>
      </c>
      <c r="L96" s="60"/>
    </row>
    <row r="97" spans="1:12" ht="15" x14ac:dyDescent="0.25">
      <c r="A97" s="15"/>
      <c r="B97" s="16"/>
      <c r="C97" s="11"/>
      <c r="D97" s="7" t="s">
        <v>27</v>
      </c>
      <c r="E97" s="48" t="s">
        <v>69</v>
      </c>
      <c r="F97" s="41">
        <v>200</v>
      </c>
      <c r="G97" s="41">
        <v>0.125</v>
      </c>
      <c r="H97" s="41">
        <v>0</v>
      </c>
      <c r="I97" s="41">
        <v>26.7</v>
      </c>
      <c r="J97" s="41">
        <v>117</v>
      </c>
      <c r="K97" s="42">
        <v>40</v>
      </c>
      <c r="L97" s="60"/>
    </row>
    <row r="98" spans="1:12" ht="15" x14ac:dyDescent="0.25">
      <c r="A98" s="15"/>
      <c r="B98" s="16"/>
      <c r="C98" s="11"/>
      <c r="D98" s="7" t="s">
        <v>28</v>
      </c>
      <c r="E98" s="45" t="s">
        <v>78</v>
      </c>
      <c r="F98" s="41">
        <v>50</v>
      </c>
      <c r="G98" s="41">
        <v>3.8650000000000002</v>
      </c>
      <c r="H98" s="41">
        <v>0.42</v>
      </c>
      <c r="I98" s="41">
        <v>23.35</v>
      </c>
      <c r="J98" s="41">
        <v>123</v>
      </c>
      <c r="K98" s="42" t="s">
        <v>49</v>
      </c>
      <c r="L98" s="60"/>
    </row>
    <row r="99" spans="1:12" ht="15" x14ac:dyDescent="0.25">
      <c r="A99" s="15"/>
      <c r="B99" s="16"/>
      <c r="C99" s="11"/>
      <c r="D99" s="7" t="s">
        <v>29</v>
      </c>
      <c r="E99" s="45" t="s">
        <v>50</v>
      </c>
      <c r="F99" s="41">
        <v>25</v>
      </c>
      <c r="G99" s="41">
        <v>1.8</v>
      </c>
      <c r="H99" s="41">
        <v>0.32500000000000001</v>
      </c>
      <c r="I99" s="41">
        <v>11.48</v>
      </c>
      <c r="J99" s="41">
        <v>56.4</v>
      </c>
      <c r="K99" s="41" t="s">
        <v>51</v>
      </c>
      <c r="L99" s="60"/>
    </row>
    <row r="100" spans="1:12" ht="15" x14ac:dyDescent="0.25">
      <c r="A100" s="17"/>
      <c r="B100" s="18"/>
      <c r="C100" s="8"/>
      <c r="D100" s="19" t="s">
        <v>30</v>
      </c>
      <c r="E100" s="12"/>
      <c r="F100" s="20">
        <f>SUM(F93:F99)</f>
        <v>785</v>
      </c>
      <c r="G100" s="20">
        <f t="shared" ref="G100" si="59">SUM(G93:G99)</f>
        <v>35.909999999999997</v>
      </c>
      <c r="H100" s="20">
        <f t="shared" ref="H100" si="60">SUM(H93:H99)</f>
        <v>24.715000000000003</v>
      </c>
      <c r="I100" s="20">
        <f t="shared" ref="I100" si="61">SUM(I93:I99)</f>
        <v>124.55</v>
      </c>
      <c r="J100" s="20">
        <f>SUM(J93:J99)</f>
        <v>899.8</v>
      </c>
      <c r="K100" s="26"/>
      <c r="L100" s="54">
        <v>275</v>
      </c>
    </row>
    <row r="101" spans="1:12" ht="15.75" thickBot="1" x14ac:dyDescent="0.25">
      <c r="A101" s="32">
        <f>A88</f>
        <v>2</v>
      </c>
      <c r="B101" s="32">
        <f>B88</f>
        <v>2</v>
      </c>
      <c r="C101" s="66" t="s">
        <v>4</v>
      </c>
      <c r="D101" s="67"/>
      <c r="E101" s="30"/>
      <c r="F101" s="31">
        <f>F92+F100</f>
        <v>1345</v>
      </c>
      <c r="G101" s="31">
        <f t="shared" ref="G101" si="62">G92+G100</f>
        <v>50.91</v>
      </c>
      <c r="H101" s="31">
        <f t="shared" ref="H101" si="63">H92+H100</f>
        <v>47.115000000000002</v>
      </c>
      <c r="I101" s="31">
        <f t="shared" ref="I101" si="64">I92+I100</f>
        <v>212.1</v>
      </c>
      <c r="J101" s="31">
        <f t="shared" ref="J101" si="65">J92+J100</f>
        <v>1531.6799999999998</v>
      </c>
      <c r="K101" s="31"/>
      <c r="L101" s="61">
        <v>370</v>
      </c>
    </row>
    <row r="102" spans="1:12" ht="15" x14ac:dyDescent="0.25">
      <c r="A102" s="21">
        <v>2</v>
      </c>
      <c r="B102" s="22">
        <v>3</v>
      </c>
      <c r="C102" s="23" t="s">
        <v>18</v>
      </c>
      <c r="D102" s="5" t="s">
        <v>19</v>
      </c>
      <c r="E102" s="49" t="s">
        <v>101</v>
      </c>
      <c r="F102" s="38">
        <v>150</v>
      </c>
      <c r="G102" s="38">
        <v>3.74</v>
      </c>
      <c r="H102" s="38">
        <v>4.34</v>
      </c>
      <c r="I102" s="38">
        <v>17.12</v>
      </c>
      <c r="J102" s="38">
        <v>116.97</v>
      </c>
      <c r="K102" s="39">
        <v>63</v>
      </c>
      <c r="L102" s="59"/>
    </row>
    <row r="103" spans="1:12" ht="15" x14ac:dyDescent="0.25">
      <c r="A103" s="24"/>
      <c r="B103" s="16"/>
      <c r="C103" s="11"/>
      <c r="D103" s="6" t="s">
        <v>38</v>
      </c>
      <c r="E103" s="40" t="s">
        <v>53</v>
      </c>
      <c r="F103" s="41">
        <v>150</v>
      </c>
      <c r="G103" s="41">
        <v>3.9</v>
      </c>
      <c r="H103" s="41">
        <v>3.75</v>
      </c>
      <c r="I103" s="41">
        <v>16.5</v>
      </c>
      <c r="J103" s="41">
        <v>115.5</v>
      </c>
      <c r="K103" s="42">
        <v>15</v>
      </c>
      <c r="L103" s="60"/>
    </row>
    <row r="104" spans="1:12" ht="15" x14ac:dyDescent="0.25">
      <c r="A104" s="24"/>
      <c r="B104" s="16"/>
      <c r="C104" s="11"/>
      <c r="D104" s="7" t="s">
        <v>20</v>
      </c>
      <c r="E104" s="45" t="s">
        <v>40</v>
      </c>
      <c r="F104" s="41">
        <v>200</v>
      </c>
      <c r="G104" s="41">
        <v>0.3</v>
      </c>
      <c r="H104" s="41">
        <v>0.5</v>
      </c>
      <c r="I104" s="41">
        <v>15.2</v>
      </c>
      <c r="J104" s="41">
        <v>60</v>
      </c>
      <c r="K104" s="42">
        <v>13</v>
      </c>
      <c r="L104" s="60"/>
    </row>
    <row r="105" spans="1:12" ht="15.75" customHeight="1" x14ac:dyDescent="0.25">
      <c r="A105" s="24"/>
      <c r="B105" s="16"/>
      <c r="C105" s="11"/>
      <c r="D105" s="7" t="s">
        <v>88</v>
      </c>
      <c r="E105" s="45" t="s">
        <v>102</v>
      </c>
      <c r="F105" s="41">
        <v>70</v>
      </c>
      <c r="G105" s="41">
        <v>7</v>
      </c>
      <c r="H105" s="41">
        <v>12.15</v>
      </c>
      <c r="I105" s="41">
        <v>20.3</v>
      </c>
      <c r="J105" s="41">
        <v>313.60000000000002</v>
      </c>
      <c r="K105" s="42">
        <v>84</v>
      </c>
      <c r="L105" s="60"/>
    </row>
    <row r="106" spans="1:12" ht="15" x14ac:dyDescent="0.25">
      <c r="A106" s="25"/>
      <c r="B106" s="18"/>
      <c r="C106" s="8"/>
      <c r="D106" s="19" t="s">
        <v>30</v>
      </c>
      <c r="E106" s="9"/>
      <c r="F106" s="20">
        <f>SUM(F102:F105)</f>
        <v>570</v>
      </c>
      <c r="G106" s="20">
        <f t="shared" ref="G106" si="66">SUM(G102:G105)</f>
        <v>14.940000000000001</v>
      </c>
      <c r="H106" s="20">
        <f t="shared" ref="H106" si="67">SUM(H102:H105)</f>
        <v>20.740000000000002</v>
      </c>
      <c r="I106" s="20">
        <f t="shared" ref="I106" si="68">SUM(I102:I105)</f>
        <v>69.12</v>
      </c>
      <c r="J106" s="20">
        <f t="shared" ref="J106" si="69">SUM(J102:J105)</f>
        <v>606.07000000000005</v>
      </c>
      <c r="K106" s="26"/>
      <c r="L106" s="54">
        <v>95</v>
      </c>
    </row>
    <row r="107" spans="1:12" ht="15" x14ac:dyDescent="0.25">
      <c r="A107" s="27">
        <f>A102</f>
        <v>2</v>
      </c>
      <c r="B107" s="14">
        <f>B102</f>
        <v>3</v>
      </c>
      <c r="C107" s="10" t="s">
        <v>22</v>
      </c>
      <c r="D107" s="7" t="s">
        <v>23</v>
      </c>
      <c r="E107" s="51" t="s">
        <v>103</v>
      </c>
      <c r="F107" s="41">
        <v>60</v>
      </c>
      <c r="G107" s="41">
        <v>2.08</v>
      </c>
      <c r="H107" s="41">
        <v>1.63</v>
      </c>
      <c r="I107" s="41">
        <v>5.4</v>
      </c>
      <c r="J107" s="41">
        <v>63.13</v>
      </c>
      <c r="K107" s="42">
        <v>55</v>
      </c>
      <c r="L107" s="60"/>
    </row>
    <row r="108" spans="1:12" ht="15" x14ac:dyDescent="0.25">
      <c r="A108" s="24"/>
      <c r="B108" s="16"/>
      <c r="C108" s="11"/>
      <c r="D108" s="7" t="s">
        <v>24</v>
      </c>
      <c r="E108" s="45" t="s">
        <v>104</v>
      </c>
      <c r="F108" s="41">
        <v>200</v>
      </c>
      <c r="G108" s="41">
        <v>5</v>
      </c>
      <c r="H108" s="41">
        <v>5.88</v>
      </c>
      <c r="I108" s="41">
        <v>4.82</v>
      </c>
      <c r="J108" s="41">
        <v>85.15</v>
      </c>
      <c r="K108" s="42">
        <v>5</v>
      </c>
      <c r="L108" s="60"/>
    </row>
    <row r="109" spans="1:12" ht="15" x14ac:dyDescent="0.25">
      <c r="A109" s="24"/>
      <c r="B109" s="16"/>
      <c r="C109" s="11"/>
      <c r="D109" s="7" t="s">
        <v>25</v>
      </c>
      <c r="E109" s="45" t="s">
        <v>75</v>
      </c>
      <c r="F109" s="41">
        <v>100</v>
      </c>
      <c r="G109" s="41">
        <v>20.7</v>
      </c>
      <c r="H109" s="41">
        <v>22.4</v>
      </c>
      <c r="I109" s="41">
        <v>10</v>
      </c>
      <c r="J109" s="41">
        <v>327</v>
      </c>
      <c r="K109" s="42">
        <v>32</v>
      </c>
      <c r="L109" s="60"/>
    </row>
    <row r="110" spans="1:12" ht="15" x14ac:dyDescent="0.25">
      <c r="A110" s="24"/>
      <c r="B110" s="16"/>
      <c r="C110" s="11"/>
      <c r="D110" s="7" t="s">
        <v>26</v>
      </c>
      <c r="E110" s="40" t="s">
        <v>105</v>
      </c>
      <c r="F110" s="41">
        <v>150</v>
      </c>
      <c r="G110" s="41">
        <v>5.56</v>
      </c>
      <c r="H110" s="41">
        <v>10.3</v>
      </c>
      <c r="I110" s="41">
        <v>35.15</v>
      </c>
      <c r="J110" s="41">
        <v>260.5</v>
      </c>
      <c r="K110" s="42" t="s">
        <v>106</v>
      </c>
      <c r="L110" s="60"/>
    </row>
    <row r="111" spans="1:12" ht="15" x14ac:dyDescent="0.25">
      <c r="A111" s="24"/>
      <c r="B111" s="16"/>
      <c r="C111" s="11"/>
      <c r="D111" s="7" t="s">
        <v>27</v>
      </c>
      <c r="E111" s="48" t="s">
        <v>77</v>
      </c>
      <c r="F111" s="41">
        <v>200</v>
      </c>
      <c r="G111" s="41">
        <v>0.17499999999999999</v>
      </c>
      <c r="H111" s="41">
        <v>0.125</v>
      </c>
      <c r="I111" s="41">
        <v>27.05</v>
      </c>
      <c r="J111" s="41">
        <v>111.5</v>
      </c>
      <c r="K111" s="42">
        <v>39</v>
      </c>
      <c r="L111" s="60"/>
    </row>
    <row r="112" spans="1:12" ht="15" x14ac:dyDescent="0.25">
      <c r="A112" s="24"/>
      <c r="B112" s="16"/>
      <c r="C112" s="11"/>
      <c r="D112" s="7" t="s">
        <v>28</v>
      </c>
      <c r="E112" s="45" t="s">
        <v>78</v>
      </c>
      <c r="F112" s="41">
        <v>50</v>
      </c>
      <c r="G112" s="41">
        <v>3.8650000000000002</v>
      </c>
      <c r="H112" s="41">
        <v>0.42</v>
      </c>
      <c r="I112" s="41">
        <v>23.35</v>
      </c>
      <c r="J112" s="41">
        <v>123</v>
      </c>
      <c r="K112" s="42" t="s">
        <v>49</v>
      </c>
      <c r="L112" s="60"/>
    </row>
    <row r="113" spans="1:12" ht="15" x14ac:dyDescent="0.25">
      <c r="A113" s="24"/>
      <c r="B113" s="16"/>
      <c r="C113" s="11"/>
      <c r="D113" s="7" t="s">
        <v>29</v>
      </c>
      <c r="E113" s="45" t="s">
        <v>50</v>
      </c>
      <c r="F113" s="41">
        <v>25</v>
      </c>
      <c r="G113" s="41">
        <v>1.8</v>
      </c>
      <c r="H113" s="41">
        <v>0.32500000000000001</v>
      </c>
      <c r="I113" s="41">
        <v>11.48</v>
      </c>
      <c r="J113" s="41">
        <v>56.4</v>
      </c>
      <c r="K113" s="42" t="s">
        <v>51</v>
      </c>
      <c r="L113" s="60"/>
    </row>
    <row r="114" spans="1:12" ht="15" x14ac:dyDescent="0.25">
      <c r="A114" s="25"/>
      <c r="B114" s="18"/>
      <c r="C114" s="8"/>
      <c r="D114" s="19" t="s">
        <v>30</v>
      </c>
      <c r="E114" s="12"/>
      <c r="F114" s="20">
        <f>SUM(F107:F113)</f>
        <v>785</v>
      </c>
      <c r="G114" s="20">
        <f t="shared" ref="G114" si="70">SUM(G107:G113)</f>
        <v>39.18</v>
      </c>
      <c r="H114" s="20">
        <f t="shared" ref="H114" si="71">SUM(H107:H113)</f>
        <v>41.08</v>
      </c>
      <c r="I114" s="20">
        <f t="shared" ref="I114" si="72">SUM(I107:I113)</f>
        <v>117.25000000000001</v>
      </c>
      <c r="J114" s="20">
        <f t="shared" ref="J114" si="73">SUM(J107:J113)</f>
        <v>1026.68</v>
      </c>
      <c r="K114" s="26"/>
      <c r="L114" s="54">
        <v>275</v>
      </c>
    </row>
    <row r="115" spans="1:12" ht="15.75" thickBot="1" x14ac:dyDescent="0.25">
      <c r="A115" s="28">
        <f>A102</f>
        <v>2</v>
      </c>
      <c r="B115" s="29">
        <f>B102</f>
        <v>3</v>
      </c>
      <c r="C115" s="66" t="s">
        <v>4</v>
      </c>
      <c r="D115" s="67"/>
      <c r="E115" s="30"/>
      <c r="F115" s="31">
        <f>F106+F114</f>
        <v>1355</v>
      </c>
      <c r="G115" s="31">
        <f t="shared" ref="G115" si="74">G106+G114</f>
        <v>54.120000000000005</v>
      </c>
      <c r="H115" s="31">
        <f t="shared" ref="H115" si="75">H106+H114</f>
        <v>61.82</v>
      </c>
      <c r="I115" s="31">
        <f t="shared" ref="I115" si="76">I106+I114</f>
        <v>186.37</v>
      </c>
      <c r="J115" s="31">
        <f t="shared" ref="J115" si="77">J106+J114</f>
        <v>1632.75</v>
      </c>
      <c r="K115" s="31"/>
      <c r="L115" s="61">
        <v>370</v>
      </c>
    </row>
    <row r="116" spans="1:12" ht="15" x14ac:dyDescent="0.25">
      <c r="A116" s="21">
        <v>2</v>
      </c>
      <c r="B116" s="22">
        <v>4</v>
      </c>
      <c r="C116" s="23" t="s">
        <v>18</v>
      </c>
      <c r="D116" s="5" t="s">
        <v>19</v>
      </c>
      <c r="E116" s="49" t="s">
        <v>107</v>
      </c>
      <c r="F116" s="38">
        <v>150</v>
      </c>
      <c r="G116" s="38">
        <v>7.35</v>
      </c>
      <c r="H116" s="38">
        <v>8.81</v>
      </c>
      <c r="I116" s="38">
        <v>24.59</v>
      </c>
      <c r="J116" s="38">
        <v>207.56</v>
      </c>
      <c r="K116" s="39">
        <v>62</v>
      </c>
      <c r="L116" s="59"/>
    </row>
    <row r="117" spans="1:12" ht="15" x14ac:dyDescent="0.25">
      <c r="A117" s="24"/>
      <c r="B117" s="16"/>
      <c r="C117" s="11"/>
      <c r="D117" s="6" t="s">
        <v>38</v>
      </c>
      <c r="E117" s="40" t="s">
        <v>39</v>
      </c>
      <c r="F117" s="41">
        <v>150</v>
      </c>
      <c r="G117" s="41">
        <v>4.5</v>
      </c>
      <c r="H117" s="41">
        <v>3.75</v>
      </c>
      <c r="I117" s="41">
        <v>17.850000000000001</v>
      </c>
      <c r="J117" s="41">
        <v>123</v>
      </c>
      <c r="K117" s="42">
        <v>17</v>
      </c>
      <c r="L117" s="60"/>
    </row>
    <row r="118" spans="1:12" ht="15" x14ac:dyDescent="0.25">
      <c r="A118" s="24"/>
      <c r="B118" s="16"/>
      <c r="C118" s="11"/>
      <c r="D118" s="7" t="s">
        <v>20</v>
      </c>
      <c r="E118" s="45" t="s">
        <v>62</v>
      </c>
      <c r="F118" s="41">
        <v>200</v>
      </c>
      <c r="G118" s="41">
        <v>0.3</v>
      </c>
      <c r="H118" s="41">
        <v>0.5</v>
      </c>
      <c r="I118" s="41">
        <v>15.2</v>
      </c>
      <c r="J118" s="41">
        <v>60</v>
      </c>
      <c r="K118" s="42">
        <v>13</v>
      </c>
      <c r="L118" s="60"/>
    </row>
    <row r="119" spans="1:12" ht="15" x14ac:dyDescent="0.25">
      <c r="A119" s="24"/>
      <c r="B119" s="16"/>
      <c r="C119" s="11"/>
      <c r="D119" s="7" t="s">
        <v>108</v>
      </c>
      <c r="E119" s="45" t="s">
        <v>109</v>
      </c>
      <c r="F119" s="41">
        <v>65</v>
      </c>
      <c r="G119" s="41">
        <v>2.92</v>
      </c>
      <c r="H119" s="41">
        <v>3.13</v>
      </c>
      <c r="I119" s="41">
        <v>28.98</v>
      </c>
      <c r="J119" s="41">
        <v>155.83000000000001</v>
      </c>
      <c r="K119" s="42">
        <v>72</v>
      </c>
      <c r="L119" s="60"/>
    </row>
    <row r="120" spans="1:12" ht="15" x14ac:dyDescent="0.25">
      <c r="A120" s="25"/>
      <c r="B120" s="18"/>
      <c r="C120" s="8"/>
      <c r="D120" s="19" t="s">
        <v>30</v>
      </c>
      <c r="E120" s="9"/>
      <c r="F120" s="20">
        <f>SUM(F116:F119)</f>
        <v>565</v>
      </c>
      <c r="G120" s="20">
        <f t="shared" ref="G120" si="78">SUM(G116:G119)</f>
        <v>15.07</v>
      </c>
      <c r="H120" s="20">
        <f t="shared" ref="H120" si="79">SUM(H116:H119)</f>
        <v>16.190000000000001</v>
      </c>
      <c r="I120" s="20">
        <f t="shared" ref="I120" si="80">SUM(I116:I119)</f>
        <v>86.62</v>
      </c>
      <c r="J120" s="20">
        <f t="shared" ref="J120" si="81">SUM(J116:J119)</f>
        <v>546.39</v>
      </c>
      <c r="K120" s="26"/>
      <c r="L120" s="54">
        <v>95</v>
      </c>
    </row>
    <row r="121" spans="1:12" ht="15" x14ac:dyDescent="0.25">
      <c r="A121" s="24"/>
      <c r="B121" s="16"/>
      <c r="C121" s="11"/>
      <c r="D121" s="7" t="s">
        <v>24</v>
      </c>
      <c r="E121" s="45" t="s">
        <v>74</v>
      </c>
      <c r="F121" s="41">
        <v>200</v>
      </c>
      <c r="G121" s="41">
        <v>12.8</v>
      </c>
      <c r="H121" s="41">
        <v>0.6</v>
      </c>
      <c r="I121" s="41">
        <v>9.1999999999999993</v>
      </c>
      <c r="J121" s="41">
        <v>105.46</v>
      </c>
      <c r="K121" s="42">
        <v>3</v>
      </c>
      <c r="L121" s="60"/>
    </row>
    <row r="122" spans="1:12" ht="15" x14ac:dyDescent="0.25">
      <c r="A122" s="24"/>
      <c r="B122" s="16"/>
      <c r="C122" s="11"/>
      <c r="D122" s="7" t="s">
        <v>25</v>
      </c>
      <c r="E122" s="52" t="s">
        <v>110</v>
      </c>
      <c r="F122" s="41">
        <v>100</v>
      </c>
      <c r="G122" s="41">
        <v>19.7</v>
      </c>
      <c r="H122" s="41">
        <v>15.75</v>
      </c>
      <c r="I122" s="41">
        <v>2.35</v>
      </c>
      <c r="J122" s="41">
        <v>231</v>
      </c>
      <c r="K122" s="42">
        <v>27</v>
      </c>
      <c r="L122" s="60"/>
    </row>
    <row r="123" spans="1:12" ht="15" x14ac:dyDescent="0.25">
      <c r="A123" s="24"/>
      <c r="B123" s="16"/>
      <c r="C123" s="11"/>
      <c r="D123" s="7" t="s">
        <v>26</v>
      </c>
      <c r="E123" s="40" t="s">
        <v>111</v>
      </c>
      <c r="F123" s="41">
        <v>230</v>
      </c>
      <c r="G123" s="41">
        <v>5.14</v>
      </c>
      <c r="H123" s="41">
        <v>11.93</v>
      </c>
      <c r="I123" s="41">
        <v>30.28</v>
      </c>
      <c r="J123" s="41">
        <v>264.2</v>
      </c>
      <c r="K123" s="42" t="s">
        <v>112</v>
      </c>
      <c r="L123" s="60"/>
    </row>
    <row r="124" spans="1:12" ht="15" x14ac:dyDescent="0.25">
      <c r="A124" s="24"/>
      <c r="B124" s="16"/>
      <c r="C124" s="11"/>
      <c r="D124" s="7" t="s">
        <v>27</v>
      </c>
      <c r="E124" s="48" t="s">
        <v>47</v>
      </c>
      <c r="F124" s="41">
        <v>200</v>
      </c>
      <c r="G124" s="41">
        <v>0.24</v>
      </c>
      <c r="H124" s="41">
        <v>0.06</v>
      </c>
      <c r="I124" s="41">
        <v>33.18</v>
      </c>
      <c r="J124" s="41">
        <v>135.30000000000001</v>
      </c>
      <c r="K124" s="42">
        <v>48</v>
      </c>
      <c r="L124" s="60"/>
    </row>
    <row r="125" spans="1:12" ht="15" x14ac:dyDescent="0.25">
      <c r="A125" s="24"/>
      <c r="B125" s="16"/>
      <c r="C125" s="11"/>
      <c r="D125" s="7" t="s">
        <v>28</v>
      </c>
      <c r="E125" s="45" t="s">
        <v>113</v>
      </c>
      <c r="F125" s="41">
        <v>50</v>
      </c>
      <c r="G125" s="41">
        <v>3.8650000000000002</v>
      </c>
      <c r="H125" s="41">
        <v>0.42</v>
      </c>
      <c r="I125" s="41">
        <v>23.35</v>
      </c>
      <c r="J125" s="41">
        <v>123</v>
      </c>
      <c r="K125" s="42" t="s">
        <v>49</v>
      </c>
      <c r="L125" s="60"/>
    </row>
    <row r="126" spans="1:12" ht="15" x14ac:dyDescent="0.25">
      <c r="A126" s="24"/>
      <c r="B126" s="16"/>
      <c r="C126" s="11"/>
      <c r="D126" s="7" t="s">
        <v>29</v>
      </c>
      <c r="E126" s="40" t="s">
        <v>50</v>
      </c>
      <c r="F126" s="41">
        <v>25</v>
      </c>
      <c r="G126" s="41">
        <v>1.8</v>
      </c>
      <c r="H126" s="41">
        <v>0.32500000000000001</v>
      </c>
      <c r="I126" s="41">
        <v>11.48</v>
      </c>
      <c r="J126" s="41">
        <v>56.4</v>
      </c>
      <c r="K126" s="42" t="s">
        <v>51</v>
      </c>
      <c r="L126" s="60"/>
    </row>
    <row r="127" spans="1:12" ht="15" x14ac:dyDescent="0.25">
      <c r="A127" s="25"/>
      <c r="B127" s="18"/>
      <c r="C127" s="8"/>
      <c r="D127" s="19" t="s">
        <v>30</v>
      </c>
      <c r="E127" s="12"/>
      <c r="F127" s="20">
        <f t="shared" ref="F127:H127" si="82">SUM(F121:F126)</f>
        <v>805</v>
      </c>
      <c r="G127" s="20">
        <f t="shared" si="82"/>
        <v>43.545000000000002</v>
      </c>
      <c r="H127" s="20">
        <f t="shared" si="82"/>
        <v>29.085000000000001</v>
      </c>
      <c r="I127" s="20">
        <f>SUM(I121:I126)</f>
        <v>109.83999999999999</v>
      </c>
      <c r="J127" s="20">
        <f>SUM(J121:J126)</f>
        <v>915.36</v>
      </c>
      <c r="K127" s="26"/>
      <c r="L127" s="54">
        <v>275</v>
      </c>
    </row>
    <row r="128" spans="1:12" ht="15.75" thickBot="1" x14ac:dyDescent="0.25">
      <c r="A128" s="28">
        <f>A116</f>
        <v>2</v>
      </c>
      <c r="B128" s="29">
        <f>B116</f>
        <v>4</v>
      </c>
      <c r="C128" s="66" t="s">
        <v>4</v>
      </c>
      <c r="D128" s="67"/>
      <c r="E128" s="30"/>
      <c r="F128" s="31">
        <f t="shared" ref="F128:I128" si="83">F120+F127</f>
        <v>1370</v>
      </c>
      <c r="G128" s="31">
        <f t="shared" si="83"/>
        <v>58.615000000000002</v>
      </c>
      <c r="H128" s="31">
        <f t="shared" si="83"/>
        <v>45.275000000000006</v>
      </c>
      <c r="I128" s="31">
        <f t="shared" si="83"/>
        <v>196.45999999999998</v>
      </c>
      <c r="J128" s="31">
        <f>J120+J127</f>
        <v>1461.75</v>
      </c>
      <c r="K128" s="31"/>
      <c r="L128" s="61">
        <v>370</v>
      </c>
    </row>
    <row r="129" spans="1:12" ht="15" x14ac:dyDescent="0.25">
      <c r="A129" s="21">
        <v>2</v>
      </c>
      <c r="B129" s="22">
        <v>5</v>
      </c>
      <c r="C129" s="23" t="s">
        <v>18</v>
      </c>
      <c r="D129" s="5" t="s">
        <v>19</v>
      </c>
      <c r="E129" s="49" t="s">
        <v>114</v>
      </c>
      <c r="F129" s="38">
        <v>150</v>
      </c>
      <c r="G129" s="38">
        <v>6.3</v>
      </c>
      <c r="H129" s="38">
        <v>8.16</v>
      </c>
      <c r="I129" s="38">
        <v>26.52</v>
      </c>
      <c r="J129" s="38">
        <v>205.67</v>
      </c>
      <c r="K129" s="39">
        <v>18</v>
      </c>
      <c r="L129" s="59"/>
    </row>
    <row r="130" spans="1:12" ht="15" x14ac:dyDescent="0.25">
      <c r="A130" s="24"/>
      <c r="B130" s="16"/>
      <c r="C130" s="11"/>
      <c r="D130" s="6" t="s">
        <v>38</v>
      </c>
      <c r="E130" s="40" t="s">
        <v>72</v>
      </c>
      <c r="F130" s="41">
        <v>150</v>
      </c>
      <c r="G130" s="41">
        <v>3.9</v>
      </c>
      <c r="H130" s="41">
        <v>3.75</v>
      </c>
      <c r="I130" s="41">
        <v>16.5</v>
      </c>
      <c r="J130" s="41">
        <v>115.5</v>
      </c>
      <c r="K130" s="42">
        <v>15</v>
      </c>
      <c r="L130" s="60"/>
    </row>
    <row r="131" spans="1:12" ht="15" x14ac:dyDescent="0.25">
      <c r="A131" s="24"/>
      <c r="B131" s="16"/>
      <c r="C131" s="11"/>
      <c r="D131" s="7" t="s">
        <v>20</v>
      </c>
      <c r="E131" s="45" t="s">
        <v>62</v>
      </c>
      <c r="F131" s="41">
        <v>200</v>
      </c>
      <c r="G131" s="41">
        <v>0.3</v>
      </c>
      <c r="H131" s="41">
        <v>0.5</v>
      </c>
      <c r="I131" s="41">
        <v>15.2</v>
      </c>
      <c r="J131" s="41">
        <v>60</v>
      </c>
      <c r="K131" s="42">
        <v>13</v>
      </c>
      <c r="L131" s="60"/>
    </row>
    <row r="132" spans="1:12" ht="15" x14ac:dyDescent="0.25">
      <c r="A132" s="24"/>
      <c r="B132" s="16"/>
      <c r="C132" s="11"/>
      <c r="D132" s="7" t="s">
        <v>21</v>
      </c>
      <c r="E132" s="45" t="s">
        <v>115</v>
      </c>
      <c r="F132" s="41">
        <v>60</v>
      </c>
      <c r="G132" s="41">
        <v>15.03</v>
      </c>
      <c r="H132" s="41">
        <v>13.78</v>
      </c>
      <c r="I132" s="41">
        <v>65.569999999999993</v>
      </c>
      <c r="J132" s="41">
        <v>430.2</v>
      </c>
      <c r="K132" s="42">
        <v>12</v>
      </c>
      <c r="L132" s="60"/>
    </row>
    <row r="133" spans="1:12" ht="15.75" customHeight="1" x14ac:dyDescent="0.25">
      <c r="A133" s="25"/>
      <c r="B133" s="18"/>
      <c r="C133" s="8"/>
      <c r="D133" s="19" t="s">
        <v>30</v>
      </c>
      <c r="E133" s="9"/>
      <c r="F133" s="20">
        <f>SUM(F129:F132)</f>
        <v>560</v>
      </c>
      <c r="G133" s="20">
        <f t="shared" ref="G133" si="84">SUM(G129:G132)</f>
        <v>25.53</v>
      </c>
      <c r="H133" s="20">
        <f t="shared" ref="H133" si="85">SUM(H129:H132)</f>
        <v>26.189999999999998</v>
      </c>
      <c r="I133" s="20">
        <f t="shared" ref="I133" si="86">SUM(I129:I132)</f>
        <v>123.78999999999999</v>
      </c>
      <c r="J133" s="20">
        <f t="shared" ref="J133" si="87">SUM(J129:J132)</f>
        <v>811.36999999999989</v>
      </c>
      <c r="K133" s="26"/>
      <c r="L133" s="54">
        <v>95</v>
      </c>
    </row>
    <row r="134" spans="1:12" ht="15" x14ac:dyDescent="0.25">
      <c r="A134" s="27">
        <f>A129</f>
        <v>2</v>
      </c>
      <c r="B134" s="14">
        <f>B129</f>
        <v>5</v>
      </c>
      <c r="C134" s="10" t="s">
        <v>22</v>
      </c>
      <c r="D134" s="7" t="s">
        <v>23</v>
      </c>
      <c r="E134" s="47" t="s">
        <v>116</v>
      </c>
      <c r="F134" s="41">
        <v>60</v>
      </c>
      <c r="G134" s="41">
        <v>0.38</v>
      </c>
      <c r="H134" s="41">
        <v>0.48</v>
      </c>
      <c r="I134" s="41">
        <v>0.82</v>
      </c>
      <c r="J134" s="41">
        <v>6.24</v>
      </c>
      <c r="K134" s="42">
        <v>77</v>
      </c>
      <c r="L134" s="60"/>
    </row>
    <row r="135" spans="1:12" ht="15" x14ac:dyDescent="0.25">
      <c r="A135" s="24"/>
      <c r="B135" s="16"/>
      <c r="C135" s="11"/>
      <c r="D135" s="7" t="s">
        <v>24</v>
      </c>
      <c r="E135" s="45" t="s">
        <v>118</v>
      </c>
      <c r="F135" s="41">
        <v>225</v>
      </c>
      <c r="G135" s="41">
        <v>7.07</v>
      </c>
      <c r="H135" s="41">
        <v>6.35</v>
      </c>
      <c r="I135" s="41">
        <v>25.18</v>
      </c>
      <c r="J135" s="41">
        <v>208.2</v>
      </c>
      <c r="K135" s="53">
        <v>8</v>
      </c>
      <c r="L135" s="60"/>
    </row>
    <row r="136" spans="1:12" ht="15" x14ac:dyDescent="0.25">
      <c r="A136" s="24"/>
      <c r="B136" s="16"/>
      <c r="C136" s="11"/>
      <c r="D136" s="7" t="s">
        <v>25</v>
      </c>
      <c r="E136" s="45" t="s">
        <v>117</v>
      </c>
      <c r="F136" s="41">
        <v>200</v>
      </c>
      <c r="G136" s="41">
        <v>24.8</v>
      </c>
      <c r="H136" s="41">
        <v>13.3</v>
      </c>
      <c r="I136" s="41">
        <v>16.559999999999999</v>
      </c>
      <c r="J136" s="41">
        <v>313.10000000000002</v>
      </c>
      <c r="K136" s="42">
        <v>86</v>
      </c>
      <c r="L136" s="60"/>
    </row>
    <row r="137" spans="1:12" ht="15" x14ac:dyDescent="0.25">
      <c r="A137" s="24"/>
      <c r="B137" s="16"/>
      <c r="C137" s="11"/>
      <c r="D137" s="7" t="s">
        <v>26</v>
      </c>
      <c r="E137" s="45"/>
      <c r="F137" s="41"/>
      <c r="G137" s="41"/>
      <c r="H137" s="41"/>
      <c r="I137" s="41"/>
      <c r="J137" s="41"/>
      <c r="K137" s="42"/>
      <c r="L137" s="60"/>
    </row>
    <row r="138" spans="1:12" ht="15" x14ac:dyDescent="0.25">
      <c r="A138" s="24"/>
      <c r="B138" s="16"/>
      <c r="C138" s="11"/>
      <c r="D138" s="7" t="s">
        <v>27</v>
      </c>
      <c r="E138" s="48" t="s">
        <v>85</v>
      </c>
      <c r="F138" s="41">
        <v>200</v>
      </c>
      <c r="G138" s="41">
        <v>0.35</v>
      </c>
      <c r="H138" s="41">
        <v>0.1</v>
      </c>
      <c r="I138" s="41">
        <v>28.85</v>
      </c>
      <c r="J138" s="41">
        <v>115.75</v>
      </c>
      <c r="K138" s="42">
        <v>38</v>
      </c>
      <c r="L138" s="60"/>
    </row>
    <row r="139" spans="1:12" ht="15" x14ac:dyDescent="0.25">
      <c r="A139" s="24"/>
      <c r="B139" s="16"/>
      <c r="C139" s="11"/>
      <c r="D139" s="7" t="s">
        <v>28</v>
      </c>
      <c r="E139" s="45" t="s">
        <v>78</v>
      </c>
      <c r="F139" s="41">
        <v>25</v>
      </c>
      <c r="G139" s="41">
        <v>1.93</v>
      </c>
      <c r="H139" s="41">
        <v>0.21</v>
      </c>
      <c r="I139" s="41">
        <v>12.68</v>
      </c>
      <c r="J139" s="41">
        <v>61.5</v>
      </c>
      <c r="K139" s="42" t="s">
        <v>49</v>
      </c>
      <c r="L139" s="60"/>
    </row>
    <row r="140" spans="1:12" ht="15" x14ac:dyDescent="0.25">
      <c r="A140" s="24"/>
      <c r="B140" s="16"/>
      <c r="C140" s="11"/>
      <c r="D140" s="7" t="s">
        <v>29</v>
      </c>
      <c r="E140" s="45" t="s">
        <v>50</v>
      </c>
      <c r="F140" s="41">
        <v>25</v>
      </c>
      <c r="G140" s="41">
        <v>1.8</v>
      </c>
      <c r="H140" s="41">
        <v>0.32600000000000001</v>
      </c>
      <c r="I140" s="41">
        <v>11.48</v>
      </c>
      <c r="J140" s="41">
        <v>56.4</v>
      </c>
      <c r="K140" s="42" t="s">
        <v>51</v>
      </c>
      <c r="L140" s="60"/>
    </row>
    <row r="141" spans="1:12" ht="15" x14ac:dyDescent="0.25">
      <c r="A141" s="25"/>
      <c r="B141" s="18"/>
      <c r="C141" s="8"/>
      <c r="D141" s="19" t="s">
        <v>30</v>
      </c>
      <c r="E141" s="12"/>
      <c r="F141" s="20">
        <f>SUM(F134:F140)</f>
        <v>735</v>
      </c>
      <c r="G141" s="20">
        <f t="shared" ref="G141" si="88">SUM(G134:G140)</f>
        <v>36.33</v>
      </c>
      <c r="H141" s="20">
        <f t="shared" ref="H141" si="89">SUM(H134:H140)</f>
        <v>20.766000000000005</v>
      </c>
      <c r="I141" s="20">
        <f t="shared" ref="I141" si="90">SUM(I134:I140)</f>
        <v>95.570000000000007</v>
      </c>
      <c r="J141" s="20">
        <f>SUM(J134:J140)</f>
        <v>761.18999999999994</v>
      </c>
      <c r="K141" s="26"/>
      <c r="L141" s="54">
        <v>275</v>
      </c>
    </row>
    <row r="142" spans="1:12" ht="15.75" thickBot="1" x14ac:dyDescent="0.25">
      <c r="A142" s="28">
        <f>A129</f>
        <v>2</v>
      </c>
      <c r="B142" s="29">
        <f>B129</f>
        <v>5</v>
      </c>
      <c r="C142" s="66" t="s">
        <v>4</v>
      </c>
      <c r="D142" s="67"/>
      <c r="E142" s="30"/>
      <c r="F142" s="31">
        <f>F133+F141</f>
        <v>1295</v>
      </c>
      <c r="G142" s="31">
        <f t="shared" ref="G142" si="91">G133+G141</f>
        <v>61.86</v>
      </c>
      <c r="H142" s="31">
        <f t="shared" ref="H142" si="92">H133+H141</f>
        <v>46.956000000000003</v>
      </c>
      <c r="I142" s="31">
        <f t="shared" ref="I142" si="93">I133+I141</f>
        <v>219.36</v>
      </c>
      <c r="J142" s="31">
        <f t="shared" ref="J142" si="94">J133+J141</f>
        <v>1572.56</v>
      </c>
      <c r="K142" s="31"/>
      <c r="L142" s="61">
        <v>370</v>
      </c>
    </row>
  </sheetData>
  <sheetProtection selectLockedCells="1" selectUnlockedCells="1"/>
  <mergeCells count="14">
    <mergeCell ref="C101:D101"/>
    <mergeCell ref="C115:D115"/>
    <mergeCell ref="C128:D128"/>
    <mergeCell ref="C142:D142"/>
    <mergeCell ref="C33:D33"/>
    <mergeCell ref="C47:D47"/>
    <mergeCell ref="C60:D60"/>
    <mergeCell ref="C73:D73"/>
    <mergeCell ref="C87:D87"/>
    <mergeCell ref="C1:E1"/>
    <mergeCell ref="H1:K1"/>
    <mergeCell ref="H2:K2"/>
    <mergeCell ref="H3:K3"/>
    <mergeCell ref="C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Владимирович Шимов</cp:lastModifiedBy>
  <dcterms:created xsi:type="dcterms:W3CDTF">2022-05-16T14:23:56Z</dcterms:created>
  <dcterms:modified xsi:type="dcterms:W3CDTF">2024-12-13T08:15:13Z</dcterms:modified>
</cp:coreProperties>
</file>