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САЙТ\!!!СРОЧНО на сайт\2026\"/>
    </mc:Choice>
  </mc:AlternateContent>
  <xr:revisionPtr revIDLastSave="0" documentId="8_{CA2C7577-AC2D-45A2-8AEA-72CB625983D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60" i="1" l="1"/>
  <c r="I60" i="1"/>
  <c r="H60" i="1"/>
  <c r="G60" i="1"/>
  <c r="F60" i="1"/>
  <c r="J73" i="1"/>
  <c r="I73" i="1"/>
  <c r="H73" i="1"/>
  <c r="G73" i="1"/>
  <c r="F73" i="1"/>
  <c r="J128" i="1"/>
  <c r="I128" i="1"/>
  <c r="H128" i="1"/>
  <c r="G128" i="1"/>
  <c r="F128" i="1"/>
  <c r="G141" i="1"/>
  <c r="H141" i="1"/>
  <c r="I141" i="1"/>
  <c r="J141" i="1"/>
  <c r="F141" i="1"/>
  <c r="J115" i="1"/>
  <c r="I115" i="1"/>
  <c r="H115" i="1"/>
  <c r="G115" i="1"/>
  <c r="F115" i="1"/>
  <c r="J101" i="1"/>
  <c r="I101" i="1"/>
  <c r="H101" i="1"/>
  <c r="G101" i="1"/>
  <c r="F101" i="1"/>
  <c r="J87" i="1"/>
  <c r="I87" i="1"/>
  <c r="H87" i="1"/>
  <c r="G87" i="1"/>
  <c r="F87" i="1"/>
  <c r="J47" i="1"/>
  <c r="I47" i="1"/>
  <c r="H47" i="1"/>
  <c r="G47" i="1"/>
  <c r="F47" i="1"/>
  <c r="I33" i="1"/>
  <c r="H33" i="1"/>
  <c r="G33" i="1"/>
  <c r="F33" i="1"/>
  <c r="G19" i="1"/>
  <c r="H19" i="1"/>
  <c r="I19" i="1"/>
  <c r="J19" i="1"/>
  <c r="F19" i="1"/>
  <c r="F140" i="1"/>
  <c r="F133" i="1"/>
  <c r="F127" i="1"/>
  <c r="F120" i="1"/>
  <c r="F114" i="1"/>
  <c r="F106" i="1"/>
  <c r="F100" i="1"/>
  <c r="F92" i="1"/>
  <c r="F86" i="1"/>
  <c r="J86" i="1"/>
  <c r="I86" i="1"/>
  <c r="H86" i="1"/>
  <c r="G86" i="1"/>
  <c r="F78" i="1"/>
  <c r="F72" i="1"/>
  <c r="F65" i="1"/>
  <c r="F59" i="1"/>
  <c r="F52" i="1"/>
  <c r="F46" i="1"/>
  <c r="F38" i="1"/>
  <c r="F32" i="1"/>
  <c r="F24" i="1"/>
  <c r="G127" i="1"/>
  <c r="H127" i="1"/>
  <c r="I127" i="1"/>
  <c r="J127" i="1"/>
  <c r="G140" i="1"/>
  <c r="H140" i="1"/>
  <c r="I140" i="1"/>
  <c r="J140" i="1"/>
  <c r="J114" i="1"/>
  <c r="I114" i="1"/>
  <c r="H114" i="1"/>
  <c r="G114" i="1"/>
  <c r="J100" i="1"/>
  <c r="I100" i="1"/>
  <c r="H100" i="1"/>
  <c r="G100" i="1"/>
  <c r="J72" i="1"/>
  <c r="I72" i="1"/>
  <c r="H72" i="1"/>
  <c r="G72" i="1"/>
  <c r="G59" i="1"/>
  <c r="H59" i="1"/>
  <c r="I59" i="1"/>
  <c r="J59" i="1"/>
  <c r="J46" i="1"/>
  <c r="I46" i="1"/>
  <c r="H46" i="1"/>
  <c r="G46" i="1"/>
  <c r="J32" i="1"/>
  <c r="J33" i="1" s="1"/>
  <c r="I32" i="1"/>
  <c r="H32" i="1"/>
  <c r="G32" i="1"/>
  <c r="G18" i="1"/>
  <c r="H18" i="1"/>
  <c r="I18" i="1"/>
  <c r="J18" i="1"/>
  <c r="F18" i="1"/>
  <c r="J133" i="1"/>
  <c r="I133" i="1"/>
  <c r="H133" i="1"/>
  <c r="G133" i="1"/>
  <c r="J120" i="1"/>
  <c r="I120" i="1"/>
  <c r="H120" i="1"/>
  <c r="G120" i="1"/>
  <c r="J106" i="1"/>
  <c r="I106" i="1"/>
  <c r="H106" i="1"/>
  <c r="G106" i="1"/>
  <c r="J92" i="1"/>
  <c r="I92" i="1"/>
  <c r="H92" i="1"/>
  <c r="G92" i="1"/>
  <c r="J78" i="1"/>
  <c r="I78" i="1"/>
  <c r="H78" i="1"/>
  <c r="G78" i="1"/>
  <c r="J65" i="1"/>
  <c r="I65" i="1"/>
  <c r="H65" i="1"/>
  <c r="G65" i="1"/>
  <c r="J52" i="1"/>
  <c r="I52" i="1"/>
  <c r="H52" i="1"/>
  <c r="G52" i="1"/>
  <c r="J38" i="1"/>
  <c r="I38" i="1"/>
  <c r="H38" i="1"/>
  <c r="G38" i="1"/>
  <c r="J24" i="1"/>
  <c r="I24" i="1"/>
  <c r="H24" i="1"/>
  <c r="G24" i="1"/>
  <c r="G10" i="1"/>
  <c r="H10" i="1"/>
  <c r="I10" i="1"/>
  <c r="J10" i="1"/>
  <c r="F10" i="1"/>
  <c r="B141" i="1"/>
  <c r="A141" i="1"/>
  <c r="B134" i="1"/>
  <c r="A134" i="1"/>
  <c r="B128" i="1"/>
  <c r="A128" i="1"/>
  <c r="B115" i="1"/>
  <c r="A115" i="1"/>
  <c r="B107" i="1"/>
  <c r="A107" i="1"/>
  <c r="B101" i="1"/>
  <c r="A101" i="1"/>
  <c r="B93" i="1"/>
  <c r="A93" i="1"/>
  <c r="B87" i="1"/>
  <c r="A87" i="1"/>
  <c r="B79" i="1"/>
  <c r="A79" i="1"/>
  <c r="B73" i="1"/>
  <c r="A73" i="1"/>
  <c r="B66" i="1"/>
  <c r="A66" i="1"/>
  <c r="B60" i="1"/>
  <c r="A60" i="1"/>
  <c r="B47" i="1"/>
  <c r="A47" i="1"/>
  <c r="B39" i="1"/>
  <c r="A39" i="1"/>
  <c r="B33" i="1"/>
  <c r="A33" i="1"/>
  <c r="B25" i="1"/>
  <c r="A25" i="1"/>
  <c r="B19" i="1"/>
  <c r="A19" i="1"/>
  <c r="B11" i="1"/>
  <c r="A11" i="1"/>
</calcChain>
</file>

<file path=xl/sharedStrings.xml><?xml version="1.0" encoding="utf-8"?>
<sst xmlns="http://schemas.openxmlformats.org/spreadsheetml/2006/main" count="306" uniqueCount="117">
  <si>
    <t>Прием пищи</t>
  </si>
  <si>
    <t>Белки</t>
  </si>
  <si>
    <t>Жиры</t>
  </si>
  <si>
    <t>Углеводы</t>
  </si>
  <si>
    <t>Итого за день:</t>
  </si>
  <si>
    <t>Типовое примерное меню приготавливаемых блюд</t>
  </si>
  <si>
    <t>Школа</t>
  </si>
  <si>
    <t>Возрастная категория</t>
  </si>
  <si>
    <t>Калорийность</t>
  </si>
  <si>
    <t>№ рецептуры</t>
  </si>
  <si>
    <t>Блюда</t>
  </si>
  <si>
    <t>Раздел меню</t>
  </si>
  <si>
    <t>Неделя</t>
  </si>
  <si>
    <t>День недели</t>
  </si>
  <si>
    <t>Утвердил:</t>
  </si>
  <si>
    <t>должность</t>
  </si>
  <si>
    <t>фамилия</t>
  </si>
  <si>
    <t>дата</t>
  </si>
  <si>
    <t>Завтрак</t>
  </si>
  <si>
    <t>гор.блюдо</t>
  </si>
  <si>
    <t>гор.напиток</t>
  </si>
  <si>
    <t>хлеб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</si>
  <si>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</si>
  <si>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</si>
  <si>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</si>
  <si>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</si>
  <si>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</si>
  <si>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</si>
  <si>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</si>
  <si>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</si>
  <si>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итого</t>
  </si>
  <si>
    <t>Вес блюда, г</t>
  </si>
  <si>
    <t>Цена</t>
  </si>
  <si>
    <t>булочное</t>
  </si>
  <si>
    <t>ЧОУ СОШ " Творчество"</t>
  </si>
  <si>
    <t xml:space="preserve">директор </t>
  </si>
  <si>
    <t>Попова Н.П.</t>
  </si>
  <si>
    <t>Каша молочная  с маслом "Дружба-2"</t>
  </si>
  <si>
    <t>м/напиток</t>
  </si>
  <si>
    <t>Йогурт питьевой "Клубника"</t>
  </si>
  <si>
    <t>Чай с сахаром и лимоном</t>
  </si>
  <si>
    <t>Слойка из слоеного теста с капустой (отложенная выпечка)</t>
  </si>
  <si>
    <t>Огурец свежий</t>
  </si>
  <si>
    <t>Суп овощной с зеленым горошкоми цветной капустой на курином бульоне</t>
  </si>
  <si>
    <t xml:space="preserve">Котлета рубленная из филе курицы </t>
  </si>
  <si>
    <t>Перловка отварная с овощами и томатным соусом</t>
  </si>
  <si>
    <t>37/74</t>
  </si>
  <si>
    <t>Напиток из свежемороженной вишни</t>
  </si>
  <si>
    <t>Крестьянский "Валетек -8"</t>
  </si>
  <si>
    <t>19А</t>
  </si>
  <si>
    <t>Ржаной "Чусовской"</t>
  </si>
  <si>
    <t>20А</t>
  </si>
  <si>
    <t>Каша молочная с маслом "Рисовая"</t>
  </si>
  <si>
    <t>Прдукт кисломолочный йогуртовый "Снежок"</t>
  </si>
  <si>
    <t>Горячий бутерброд с маслом, сыром  и 1/2 яйцо</t>
  </si>
  <si>
    <t xml:space="preserve">Томат свежий </t>
  </si>
  <si>
    <t>Суп - лапша Лагманная на курином бульоне</t>
  </si>
  <si>
    <t>Азу</t>
  </si>
  <si>
    <t>Картофельное пюре</t>
  </si>
  <si>
    <t>Напиток из замороженной черной смородины</t>
  </si>
  <si>
    <t xml:space="preserve">Крестьянский "Валетек - 8" </t>
  </si>
  <si>
    <t>Каша молочная с маслом "Ячневая"</t>
  </si>
  <si>
    <t xml:space="preserve">Чай с сахаром и лимоном </t>
  </si>
  <si>
    <t>Пирожное песочное "Березка"</t>
  </si>
  <si>
    <t>сладкое</t>
  </si>
  <si>
    <t>Морковь тушеная с зеленым горошком</t>
  </si>
  <si>
    <t>Борщ со свежей капустой на курином бульоне</t>
  </si>
  <si>
    <t>Гуляш из говядины</t>
  </si>
  <si>
    <t>Спагетти отварные с маслом</t>
  </si>
  <si>
    <t>Напиток из свежемороженной клюквы</t>
  </si>
  <si>
    <t>Крестьянский "Валете - 8"</t>
  </si>
  <si>
    <t>Каша молочная с маслом "Пять злаков"</t>
  </si>
  <si>
    <t>Продукт кисломолочный йогуртовый "Снежок"</t>
  </si>
  <si>
    <t>Слойка из слоеного теста с клубничным конфитюром (отложенная выпечка)</t>
  </si>
  <si>
    <t>Уха из горбуши</t>
  </si>
  <si>
    <t>Котлета рубленная из индейки</t>
  </si>
  <si>
    <t>Овощное рагу</t>
  </si>
  <si>
    <t>Напиток из свежемороженной брусники</t>
  </si>
  <si>
    <t>Крестьянский "Валетек - 8"</t>
  </si>
  <si>
    <t>Йогурт питьевой "Клубнтка"</t>
  </si>
  <si>
    <t>Бутерброд с маслом и сыром</t>
  </si>
  <si>
    <t>Огурцы консервированные на лимонной кислоте</t>
  </si>
  <si>
    <t>Суп - пюре на курином бульоне с сухариками</t>
  </si>
  <si>
    <t>Плов из говядины</t>
  </si>
  <si>
    <t>Напиток из свежемороженной черной смородины</t>
  </si>
  <si>
    <t>Каша молочная с маслом "Гречневая"</t>
  </si>
  <si>
    <t>Каша молочная с маслом "Пшеничная"</t>
  </si>
  <si>
    <t>сдоба</t>
  </si>
  <si>
    <t>Слойка из слоеного теста с картофелем (отложенная выпечка)</t>
  </si>
  <si>
    <t>Рассольник "Ленинградский"</t>
  </si>
  <si>
    <t>Печень говяжья "По - строгановски"</t>
  </si>
  <si>
    <t>Рис отварной с овощами, кукурузои и томатным соусом</t>
  </si>
  <si>
    <t>Каша молочная  с маслом "Пшенная"</t>
  </si>
  <si>
    <t>Питьевой йогурт "Клубника"</t>
  </si>
  <si>
    <t>Полоска из слоеного дрожжевого теста</t>
  </si>
  <si>
    <t>Томат свежий</t>
  </si>
  <si>
    <t>Суп картофельный с макаронными изделиями на курином бульоне</t>
  </si>
  <si>
    <t>Бефстроганов</t>
  </si>
  <si>
    <t>Гречка отварная с маслом</t>
  </si>
  <si>
    <t>Каша молочная с маслом "Дружба - 3"</t>
  </si>
  <si>
    <t>Лакомка песочная с творогом</t>
  </si>
  <si>
    <t>Морковь тушеная с кукурузой</t>
  </si>
  <si>
    <t>Щи из свежей капусты с картофелем на курином бульоне</t>
  </si>
  <si>
    <t>Макароны отварные с маслом и соусом</t>
  </si>
  <si>
    <t>Каша молочная с маслом "Геркулесовая"</t>
  </si>
  <si>
    <t xml:space="preserve">булочное </t>
  </si>
  <si>
    <t>Слойка с вишневым конфитюром из слоеного теста (отложенная выпечка)</t>
  </si>
  <si>
    <t>Кура тушеная в сметане</t>
  </si>
  <si>
    <t>Сложный гарнир: картофельное пюре / тушеная капуста</t>
  </si>
  <si>
    <t>47/42</t>
  </si>
  <si>
    <t>Крестьянский "Валетек-8"</t>
  </si>
  <si>
    <t>Каша молочная с маслом "Манная"</t>
  </si>
  <si>
    <t>Бутерброд с масло и джемом</t>
  </si>
  <si>
    <t>Жаркое по-домашнему</t>
  </si>
  <si>
    <t>Суп гороховый с картофелем на курином бульоне с сухариками</t>
  </si>
  <si>
    <t>старшие классы</t>
  </si>
  <si>
    <t>1 сентября 2026 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</si>
</sst>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₽&quot;_-;\-* #,##0.00\ &quot;₽&quot;_-;_-* &quot;-&quot;??\ &quot;₽&quot;_-;_-@_-"/>
    <numFmt numFmtId="164" formatCode="d\/m\/yy;@"/>
  </numFmts>
  <fonts count="11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  <font>
      <sz val="10"/>
      <color rgb="FF4C4C4C"/>
      <name val="Arial"/>
      <family val="2"/>
      <charset val="204"/>
    </font>
    <font>
      <sz val="10"/>
      <color rgb="FF2D2D2D"/>
      <name val="Arial"/>
      <family val="2"/>
      <charset val="204"/>
    </font>
    <font>
      <i/>
      <sz val="11"/>
      <color theme="1"/>
      <name val="Calibri"/>
      <family val="2"/>
      <charset val="204"/>
      <scheme val="minor"/>
    </font>
    <font>
      <b/>
      <sz val="10"/>
      <color rgb="FF2D2D2D"/>
      <name val="Arial"/>
      <family val="2"/>
      <charset val="204"/>
    </font>
    <font>
      <b/>
      <sz val="14"/>
      <color rgb="FF4C4C4C"/>
      <name val="Arial"/>
      <family val="2"/>
      <charset val="204"/>
    </font>
    <font>
      <b/>
      <sz val="8"/>
      <color theme="1"/>
      <name val="Arial"/>
      <family val="2"/>
      <charset val="204"/>
    </font>
    <font>
      <b/>
      <sz val="8"/>
      <color rgb="FF2D2D2D"/>
      <name val="Arial"/>
      <family val="2"/>
      <charset val="204"/>
    </font>
    <font>
      <sz val="11"/>
      <color theme="1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0" fillId="4" borderId="0" applyNumberFormat="0" applyBorder="0" applyAlignment="0" applyProtection="0"/>
    <xf numFmtId="44" fontId="10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2" fillId="2" borderId="2" xfId="0" applyFont="1" applyFill="1" applyBorder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" xfId="0" applyBorder="1" applyAlignment="1">
      <alignment vertical="center"/>
    </xf>
    <xf numFmtId="0" fontId="2" fillId="2" borderId="1" xfId="0" applyFon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2" borderId="2" xfId="0" applyFill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17" xfId="0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>
      <alignment vertical="center"/>
    </xf>
    <xf numFmtId="0" fontId="2" fillId="0" borderId="18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5" fillId="0" borderId="2" xfId="0" applyFont="1" applyFill="1" applyBorder="1" applyAlignment="1" applyProtection="1">
      <alignment horizontal="right" vertical="center"/>
      <protection locked="0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44" fontId="2" fillId="0" borderId="2" xfId="2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2" fillId="2" borderId="4" xfId="0" applyFont="1" applyFill="1" applyBorder="1" applyAlignment="1" applyProtection="1">
      <alignment vertical="center" wrapText="1"/>
      <protection locked="0"/>
    </xf>
    <xf numFmtId="0" fontId="2" fillId="2" borderId="5" xfId="0" applyFont="1" applyFill="1" applyBorder="1" applyAlignment="1" applyProtection="1">
      <alignment vertical="center" wrapText="1"/>
      <protection locked="0"/>
    </xf>
    <xf numFmtId="0" fontId="2" fillId="0" borderId="2" xfId="0" applyFont="1" applyFill="1" applyBorder="1" applyAlignment="1">
      <alignment vertical="center" wrapText="1"/>
    </xf>
    <xf numFmtId="0" fontId="2" fillId="3" borderId="20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44" fontId="2" fillId="3" borderId="3" xfId="2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5" borderId="2" xfId="0" applyFill="1" applyBorder="1" applyAlignment="1" applyProtection="1">
      <alignment vertical="center"/>
      <protection locked="0"/>
    </xf>
    <xf numFmtId="0" fontId="2" fillId="2" borderId="4" xfId="0" applyFont="1" applyFill="1" applyBorder="1" applyAlignment="1" applyProtection="1">
      <alignment vertical="center"/>
      <protection locked="0"/>
    </xf>
    <xf numFmtId="0" fontId="2" fillId="2" borderId="2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2" xfId="1" applyFont="1" applyBorder="1" applyAlignment="1" applyProtection="1">
      <alignment vertical="center" wrapText="1"/>
      <protection locked="0"/>
    </xf>
    <xf numFmtId="0" fontId="2" fillId="2" borderId="17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2" xfId="0" applyFont="1" applyFill="1" applyBorder="1" applyAlignment="1" applyProtection="1">
      <alignment vertical="center" wrapText="1"/>
      <protection locked="0"/>
    </xf>
    <xf numFmtId="0" fontId="0" fillId="0" borderId="2" xfId="0" applyBorder="1" applyAlignment="1" applyProtection="1">
      <alignment vertical="center" wrapText="1"/>
      <protection locked="0"/>
    </xf>
    <xf numFmtId="0" fontId="2" fillId="2" borderId="2" xfId="0" applyFont="1" applyFill="1" applyBorder="1" applyAlignment="1" applyProtection="1">
      <alignment horizontal="left" vertical="center" wrapText="1"/>
      <protection locked="0"/>
    </xf>
    <xf numFmtId="164" fontId="2" fillId="2" borderId="2" xfId="0" applyNumberFormat="1" applyFont="1" applyFill="1" applyBorder="1" applyAlignment="1" applyProtection="1">
      <alignment horizontal="left" vertical="center"/>
      <protection locked="0"/>
    </xf>
    <xf numFmtId="0" fontId="6" fillId="3" borderId="21" xfId="0" applyFont="1" applyFill="1" applyBorder="1" applyAlignment="1">
      <alignment horizontal="center" vertical="center" wrapText="1"/>
    </xf>
    <xf numFmtId="0" fontId="1" fillId="3" borderId="22" xfId="0" applyFont="1" applyFill="1" applyBorder="1" applyAlignment="1">
      <alignment horizontal="center" vertical="center" wrapText="1"/>
    </xf>
  </cellXfs>
  <cellStyles count="3">
    <cellStyle name="20% — акцент4" xfId="1" builtinId="42"/>
    <cellStyle name="Денежный" xfId="2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1"/>
  <sheetViews>
    <sheetView tabSelected="1" workbookViewId="0">
      <pane xSplit="4" ySplit="5" topLeftCell="E6" activePane="bottomRight" state="frozen"/>
      <selection pane="topRight" activeCell="E1" sqref="E1"/>
      <selection pane="bottomLeft" activeCell="A6" sqref="A6"/>
      <selection pane="bottomRight" activeCell="H4" sqref="H4"/>
    </sheetView>
  </sheetViews>
  <sheetFormatPr defaultColWidth="9.140625" defaultRowHeight="12.75" x14ac:dyDescent="0.25"/>
  <cols>
    <col min="1" max="1" width="4.7109375" style="10" customWidth="1"/>
    <col min="2" max="2" width="5.28515625" style="10" customWidth="1"/>
    <col min="3" max="3" width="9.140625" style="9"/>
    <col min="4" max="4" width="11.5703125" style="9" customWidth="1"/>
    <col min="5" max="5" width="68.5703125" style="10" customWidth="1"/>
    <col min="6" max="6" width="9.28515625" style="10" customWidth="1"/>
    <col min="7" max="7" width="10" style="10" customWidth="1"/>
    <col min="8" max="8" width="7.5703125" style="10" customWidth="1"/>
    <col min="9" max="9" width="6.85546875" style="10" customWidth="1"/>
    <col min="10" max="10" width="8.140625" style="10" customWidth="1"/>
    <col min="11" max="11" width="10" style="10" customWidth="1"/>
    <col min="12" max="16384" width="9.140625" style="10"/>
  </cols>
  <sheetData>
    <row r="1" spans="1:12" ht="15" x14ac:dyDescent="0.25">
      <c r="A1" s="9" t="s">
        <v>6</v>
      </c>
      <c r="C1" s="55" t="s">
        <v>34</v>
      </c>
      <c r="D1" s="56"/>
      <c r="E1" s="56"/>
      <c r="F1" s="11" t="s">
        <v>14</v>
      </c>
      <c r="G1" s="10" t="s">
        <v>15</v>
      </c>
      <c r="H1" s="57" t="s">
        <v>35</v>
      </c>
      <c r="I1" s="57"/>
      <c r="J1" s="57"/>
      <c r="K1" s="57"/>
    </row>
    <row r="2" spans="1:12" ht="18" x14ac:dyDescent="0.25">
      <c r="A2" s="3" t="s">
        <v>5</v>
      </c>
      <c r="C2" s="10"/>
      <c r="G2" s="10" t="s">
        <v>16</v>
      </c>
      <c r="H2" s="57" t="s">
        <v>36</v>
      </c>
      <c r="I2" s="57"/>
      <c r="J2" s="57"/>
      <c r="K2" s="57"/>
    </row>
    <row r="3" spans="1:12" x14ac:dyDescent="0.25">
      <c r="A3" s="2" t="s">
        <v>7</v>
      </c>
      <c r="C3" s="10"/>
      <c r="D3" s="1"/>
      <c r="E3" s="12" t="s">
        <v>115</v>
      </c>
      <c r="G3" s="10" t="s">
        <v>17</v>
      </c>
      <c r="H3" s="58" t="s">
        <v>116</v>
      </c>
      <c r="I3" s="58"/>
      <c r="J3" s="58"/>
      <c r="K3" s="58"/>
    </row>
    <row r="4" spans="1:12" ht="13.5" thickBot="1" x14ac:dyDescent="0.3">
      <c r="C4" s="10"/>
      <c r="D4" s="2"/>
    </row>
    <row r="5" spans="1:12" ht="34.5" thickBot="1" x14ac:dyDescent="0.3">
      <c r="A5" s="6" t="s">
        <v>12</v>
      </c>
      <c r="B5" s="7" t="s">
        <v>13</v>
      </c>
      <c r="C5" s="4" t="s">
        <v>0</v>
      </c>
      <c r="D5" s="4" t="s">
        <v>11</v>
      </c>
      <c r="E5" s="4" t="s">
        <v>10</v>
      </c>
      <c r="F5" s="4" t="s">
        <v>31</v>
      </c>
      <c r="G5" s="4" t="s">
        <v>1</v>
      </c>
      <c r="H5" s="4" t="s">
        <v>2</v>
      </c>
      <c r="I5" s="4" t="s">
        <v>3</v>
      </c>
      <c r="J5" s="4" t="s">
        <v>8</v>
      </c>
      <c r="K5" s="5" t="s">
        <v>9</v>
      </c>
      <c r="L5" s="4" t="s">
        <v>32</v>
      </c>
    </row>
    <row r="6" spans="1:12" ht="15" x14ac:dyDescent="0.25">
      <c r="A6" s="13">
        <v>1</v>
      </c>
      <c r="B6" s="14">
        <v>1</v>
      </c>
      <c r="C6" s="15" t="s">
        <v>18</v>
      </c>
      <c r="D6" s="16" t="s">
        <v>19</v>
      </c>
      <c r="E6" s="17" t="s">
        <v>37</v>
      </c>
      <c r="F6" s="18">
        <v>200</v>
      </c>
      <c r="G6" s="18">
        <v>4.38</v>
      </c>
      <c r="H6" s="18">
        <v>6.9</v>
      </c>
      <c r="I6" s="18">
        <v>34.229999999999997</v>
      </c>
      <c r="J6" s="18">
        <v>235.23</v>
      </c>
      <c r="K6" s="19">
        <v>61</v>
      </c>
      <c r="L6" s="18"/>
    </row>
    <row r="7" spans="1:12" ht="15" x14ac:dyDescent="0.25">
      <c r="A7" s="20"/>
      <c r="B7" s="21"/>
      <c r="C7" s="22"/>
      <c r="D7" s="23" t="s">
        <v>38</v>
      </c>
      <c r="E7" s="24" t="s">
        <v>39</v>
      </c>
      <c r="F7" s="25">
        <v>150</v>
      </c>
      <c r="G7" s="25">
        <v>4.5</v>
      </c>
      <c r="H7" s="25">
        <v>3.75</v>
      </c>
      <c r="I7" s="25">
        <v>17.850000000000001</v>
      </c>
      <c r="J7" s="25">
        <v>123</v>
      </c>
      <c r="K7" s="26">
        <v>17</v>
      </c>
      <c r="L7" s="25"/>
    </row>
    <row r="8" spans="1:12" ht="15" x14ac:dyDescent="0.25">
      <c r="A8" s="20"/>
      <c r="B8" s="21"/>
      <c r="C8" s="22"/>
      <c r="D8" s="27" t="s">
        <v>20</v>
      </c>
      <c r="E8" s="24" t="s">
        <v>40</v>
      </c>
      <c r="F8" s="25">
        <v>200</v>
      </c>
      <c r="G8" s="25">
        <v>0.3</v>
      </c>
      <c r="H8" s="25">
        <v>0.5</v>
      </c>
      <c r="I8" s="25">
        <v>15.2</v>
      </c>
      <c r="J8" s="25">
        <v>60</v>
      </c>
      <c r="K8" s="26">
        <v>13</v>
      </c>
      <c r="L8" s="25"/>
    </row>
    <row r="9" spans="1:12" ht="15" x14ac:dyDescent="0.25">
      <c r="A9" s="20"/>
      <c r="B9" s="21"/>
      <c r="C9" s="22"/>
      <c r="D9" s="27" t="s">
        <v>87</v>
      </c>
      <c r="E9" s="24" t="s">
        <v>41</v>
      </c>
      <c r="F9" s="25">
        <v>65</v>
      </c>
      <c r="G9" s="25">
        <v>2.6</v>
      </c>
      <c r="H9" s="25">
        <v>3.7829999999999999</v>
      </c>
      <c r="I9" s="25">
        <v>11.271000000000001</v>
      </c>
      <c r="J9" s="25">
        <v>89.765000000000001</v>
      </c>
      <c r="K9" s="26">
        <v>70</v>
      </c>
      <c r="L9" s="25"/>
    </row>
    <row r="10" spans="1:12" ht="15" x14ac:dyDescent="0.25">
      <c r="A10" s="28"/>
      <c r="B10" s="29"/>
      <c r="C10" s="30"/>
      <c r="D10" s="31" t="s">
        <v>30</v>
      </c>
      <c r="E10" s="32"/>
      <c r="F10" s="33">
        <f>SUM(F6:F9)</f>
        <v>615</v>
      </c>
      <c r="G10" s="33">
        <f t="shared" ref="G10:J10" si="0">SUM(G6:G9)</f>
        <v>11.78</v>
      </c>
      <c r="H10" s="33">
        <f t="shared" si="0"/>
        <v>14.933</v>
      </c>
      <c r="I10" s="33">
        <f t="shared" si="0"/>
        <v>78.551000000000002</v>
      </c>
      <c r="J10" s="33">
        <f t="shared" si="0"/>
        <v>507.995</v>
      </c>
      <c r="K10" s="34"/>
      <c r="L10" s="35">
        <v>95</v>
      </c>
    </row>
    <row r="11" spans="1:12" ht="15" x14ac:dyDescent="0.25">
      <c r="A11" s="36">
        <f>A6</f>
        <v>1</v>
      </c>
      <c r="B11" s="37">
        <f>B6</f>
        <v>1</v>
      </c>
      <c r="C11" s="38" t="s">
        <v>22</v>
      </c>
      <c r="D11" s="27" t="s">
        <v>23</v>
      </c>
      <c r="E11" s="39" t="s">
        <v>42</v>
      </c>
      <c r="F11" s="25">
        <v>100</v>
      </c>
      <c r="G11" s="25">
        <v>0.8</v>
      </c>
      <c r="H11" s="25">
        <v>0.1</v>
      </c>
      <c r="I11" s="25">
        <v>1.6</v>
      </c>
      <c r="J11" s="25">
        <v>13</v>
      </c>
      <c r="K11" s="26">
        <v>54</v>
      </c>
      <c r="L11" s="25"/>
    </row>
    <row r="12" spans="1:12" ht="15" x14ac:dyDescent="0.25">
      <c r="A12" s="20"/>
      <c r="B12" s="21"/>
      <c r="C12" s="22"/>
      <c r="D12" s="27" t="s">
        <v>24</v>
      </c>
      <c r="E12" s="24" t="s">
        <v>43</v>
      </c>
      <c r="F12" s="25">
        <v>250</v>
      </c>
      <c r="G12" s="25">
        <v>18.41</v>
      </c>
      <c r="H12" s="25">
        <v>20.38</v>
      </c>
      <c r="I12" s="25">
        <v>14.34</v>
      </c>
      <c r="J12" s="25">
        <v>208.16</v>
      </c>
      <c r="K12" s="26">
        <v>7</v>
      </c>
      <c r="L12" s="25"/>
    </row>
    <row r="13" spans="1:12" ht="15" x14ac:dyDescent="0.25">
      <c r="A13" s="20"/>
      <c r="B13" s="21"/>
      <c r="C13" s="22"/>
      <c r="D13" s="27" t="s">
        <v>25</v>
      </c>
      <c r="E13" s="24" t="s">
        <v>44</v>
      </c>
      <c r="F13" s="25">
        <v>100</v>
      </c>
      <c r="G13" s="25">
        <v>13.5</v>
      </c>
      <c r="H13" s="25">
        <v>12.15</v>
      </c>
      <c r="I13" s="25">
        <v>6.39</v>
      </c>
      <c r="J13" s="25">
        <v>144</v>
      </c>
      <c r="K13" s="26">
        <v>33</v>
      </c>
      <c r="L13" s="25"/>
    </row>
    <row r="14" spans="1:12" ht="15" x14ac:dyDescent="0.25">
      <c r="A14" s="20"/>
      <c r="B14" s="21"/>
      <c r="C14" s="22"/>
      <c r="D14" s="27" t="s">
        <v>26</v>
      </c>
      <c r="E14" s="24" t="s">
        <v>45</v>
      </c>
      <c r="F14" s="25">
        <v>230</v>
      </c>
      <c r="G14" s="25">
        <v>7.04</v>
      </c>
      <c r="H14" s="25">
        <v>5.34</v>
      </c>
      <c r="I14" s="25">
        <v>43.54</v>
      </c>
      <c r="J14" s="25">
        <v>253.2</v>
      </c>
      <c r="K14" s="26" t="s">
        <v>46</v>
      </c>
      <c r="L14" s="25"/>
    </row>
    <row r="15" spans="1:12" ht="15" x14ac:dyDescent="0.25">
      <c r="A15" s="20"/>
      <c r="B15" s="21"/>
      <c r="C15" s="22"/>
      <c r="D15" s="27" t="s">
        <v>27</v>
      </c>
      <c r="E15" s="40" t="s">
        <v>47</v>
      </c>
      <c r="F15" s="25">
        <v>200</v>
      </c>
      <c r="G15" s="25">
        <v>0.24</v>
      </c>
      <c r="H15" s="25">
        <v>0.06</v>
      </c>
      <c r="I15" s="25">
        <v>33.18</v>
      </c>
      <c r="J15" s="25">
        <v>135.30000000000001</v>
      </c>
      <c r="K15" s="26">
        <v>48</v>
      </c>
      <c r="L15" s="25"/>
    </row>
    <row r="16" spans="1:12" ht="15" x14ac:dyDescent="0.25">
      <c r="A16" s="20"/>
      <c r="B16" s="21"/>
      <c r="C16" s="22"/>
      <c r="D16" s="27" t="s">
        <v>28</v>
      </c>
      <c r="E16" s="24" t="s">
        <v>48</v>
      </c>
      <c r="F16" s="25">
        <v>75</v>
      </c>
      <c r="G16" s="25">
        <v>5.8</v>
      </c>
      <c r="H16" s="25">
        <v>0.63</v>
      </c>
      <c r="I16" s="25">
        <v>38.024999999999999</v>
      </c>
      <c r="J16" s="25">
        <v>184.5</v>
      </c>
      <c r="K16" s="26" t="s">
        <v>49</v>
      </c>
      <c r="L16" s="25"/>
    </row>
    <row r="17" spans="1:12" ht="15" x14ac:dyDescent="0.25">
      <c r="A17" s="20"/>
      <c r="B17" s="21"/>
      <c r="C17" s="22"/>
      <c r="D17" s="27" t="s">
        <v>29</v>
      </c>
      <c r="E17" s="24" t="s">
        <v>50</v>
      </c>
      <c r="F17" s="25">
        <v>50</v>
      </c>
      <c r="G17" s="25">
        <v>3.6</v>
      </c>
      <c r="H17" s="25">
        <v>0.65</v>
      </c>
      <c r="I17" s="25">
        <v>22.95</v>
      </c>
      <c r="J17" s="25">
        <v>113</v>
      </c>
      <c r="K17" s="26" t="s">
        <v>51</v>
      </c>
      <c r="L17" s="25"/>
    </row>
    <row r="18" spans="1:12" ht="15" x14ac:dyDescent="0.25">
      <c r="A18" s="28"/>
      <c r="B18" s="29"/>
      <c r="C18" s="30"/>
      <c r="D18" s="31" t="s">
        <v>30</v>
      </c>
      <c r="E18" s="41"/>
      <c r="F18" s="33">
        <f>SUM(F11:F17)</f>
        <v>1005</v>
      </c>
      <c r="G18" s="33">
        <f t="shared" ref="G18:J18" si="1">SUM(G11:G17)</f>
        <v>49.39</v>
      </c>
      <c r="H18" s="33">
        <f t="shared" si="1"/>
        <v>39.31</v>
      </c>
      <c r="I18" s="33">
        <f t="shared" si="1"/>
        <v>160.02500000000001</v>
      </c>
      <c r="J18" s="33">
        <f t="shared" si="1"/>
        <v>1051.1599999999999</v>
      </c>
      <c r="K18" s="34"/>
      <c r="L18" s="35">
        <v>275</v>
      </c>
    </row>
    <row r="19" spans="1:12" ht="15.75" thickBot="1" x14ac:dyDescent="0.3">
      <c r="A19" s="42">
        <f>A6</f>
        <v>1</v>
      </c>
      <c r="B19" s="43">
        <f>B6</f>
        <v>1</v>
      </c>
      <c r="C19" s="59" t="s">
        <v>4</v>
      </c>
      <c r="D19" s="60"/>
      <c r="E19" s="44"/>
      <c r="F19" s="45">
        <f>F10+F18</f>
        <v>1620</v>
      </c>
      <c r="G19" s="45">
        <f t="shared" ref="G19:J19" si="2">G10+G18</f>
        <v>61.17</v>
      </c>
      <c r="H19" s="45">
        <f t="shared" si="2"/>
        <v>54.243000000000002</v>
      </c>
      <c r="I19" s="45">
        <f t="shared" si="2"/>
        <v>238.57600000000002</v>
      </c>
      <c r="J19" s="45">
        <f t="shared" si="2"/>
        <v>1559.1549999999997</v>
      </c>
      <c r="K19" s="45"/>
      <c r="L19" s="46">
        <v>370</v>
      </c>
    </row>
    <row r="20" spans="1:12" ht="15" x14ac:dyDescent="0.25">
      <c r="A20" s="47">
        <v>1</v>
      </c>
      <c r="B20" s="21">
        <v>2</v>
      </c>
      <c r="C20" s="15" t="s">
        <v>18</v>
      </c>
      <c r="D20" s="16" t="s">
        <v>19</v>
      </c>
      <c r="E20" s="17" t="s">
        <v>52</v>
      </c>
      <c r="F20" s="18">
        <v>200</v>
      </c>
      <c r="G20" s="18">
        <v>7.98</v>
      </c>
      <c r="H20" s="18">
        <v>10.64</v>
      </c>
      <c r="I20" s="18">
        <v>45.66</v>
      </c>
      <c r="J20" s="18">
        <v>311.92</v>
      </c>
      <c r="K20" s="19">
        <v>14</v>
      </c>
      <c r="L20" s="18"/>
    </row>
    <row r="21" spans="1:12" ht="15" x14ac:dyDescent="0.25">
      <c r="A21" s="47"/>
      <c r="B21" s="21"/>
      <c r="C21" s="22"/>
      <c r="D21" s="23" t="s">
        <v>38</v>
      </c>
      <c r="E21" s="24" t="s">
        <v>53</v>
      </c>
      <c r="F21" s="25">
        <v>150</v>
      </c>
      <c r="G21" s="25">
        <v>3.9</v>
      </c>
      <c r="H21" s="25">
        <v>3.75</v>
      </c>
      <c r="I21" s="25">
        <v>16.5</v>
      </c>
      <c r="J21" s="25">
        <v>115.5</v>
      </c>
      <c r="K21" s="26">
        <v>15</v>
      </c>
      <c r="L21" s="25"/>
    </row>
    <row r="22" spans="1:12" ht="15" x14ac:dyDescent="0.25">
      <c r="A22" s="47"/>
      <c r="B22" s="21"/>
      <c r="C22" s="22"/>
      <c r="D22" s="27" t="s">
        <v>20</v>
      </c>
      <c r="E22" s="24" t="s">
        <v>40</v>
      </c>
      <c r="F22" s="25">
        <v>200</v>
      </c>
      <c r="G22" s="25">
        <v>0.3</v>
      </c>
      <c r="H22" s="25">
        <v>0.5</v>
      </c>
      <c r="I22" s="25">
        <v>15.2</v>
      </c>
      <c r="J22" s="25">
        <v>60</v>
      </c>
      <c r="K22" s="26">
        <v>13</v>
      </c>
      <c r="L22" s="25"/>
    </row>
    <row r="23" spans="1:12" ht="15" x14ac:dyDescent="0.25">
      <c r="A23" s="47"/>
      <c r="B23" s="21"/>
      <c r="C23" s="22"/>
      <c r="D23" s="27" t="s">
        <v>21</v>
      </c>
      <c r="E23" s="8" t="s">
        <v>54</v>
      </c>
      <c r="F23" s="25">
        <v>75</v>
      </c>
      <c r="G23" s="25">
        <v>10.119999999999999</v>
      </c>
      <c r="H23" s="25">
        <v>15.87</v>
      </c>
      <c r="I23" s="25">
        <v>18.48</v>
      </c>
      <c r="J23" s="25">
        <v>262</v>
      </c>
      <c r="K23" s="26">
        <v>11</v>
      </c>
      <c r="L23" s="25"/>
    </row>
    <row r="24" spans="1:12" ht="15" x14ac:dyDescent="0.25">
      <c r="A24" s="48"/>
      <c r="B24" s="29"/>
      <c r="C24" s="30"/>
      <c r="D24" s="31" t="s">
        <v>30</v>
      </c>
      <c r="E24" s="32"/>
      <c r="F24" s="33">
        <f>SUM(F20:F23)</f>
        <v>625</v>
      </c>
      <c r="G24" s="33">
        <f t="shared" ref="G24" si="3">SUM(G20:G23)</f>
        <v>22.3</v>
      </c>
      <c r="H24" s="33">
        <f t="shared" ref="H24" si="4">SUM(H20:H23)</f>
        <v>30.759999999999998</v>
      </c>
      <c r="I24" s="33">
        <f t="shared" ref="I24" si="5">SUM(I20:I23)</f>
        <v>95.84</v>
      </c>
      <c r="J24" s="33">
        <f t="shared" ref="J24" si="6">SUM(J20:J23)</f>
        <v>749.42000000000007</v>
      </c>
      <c r="K24" s="34"/>
      <c r="L24" s="35">
        <v>95</v>
      </c>
    </row>
    <row r="25" spans="1:12" ht="15" x14ac:dyDescent="0.25">
      <c r="A25" s="37">
        <f>A20</f>
        <v>1</v>
      </c>
      <c r="B25" s="37">
        <f>B20</f>
        <v>2</v>
      </c>
      <c r="C25" s="38" t="s">
        <v>22</v>
      </c>
      <c r="D25" s="27" t="s">
        <v>23</v>
      </c>
      <c r="E25" s="39" t="s">
        <v>55</v>
      </c>
      <c r="F25" s="25">
        <v>100</v>
      </c>
      <c r="G25" s="25">
        <v>0.8</v>
      </c>
      <c r="H25" s="25">
        <v>0.1</v>
      </c>
      <c r="I25" s="25">
        <v>1.6</v>
      </c>
      <c r="J25" s="25">
        <v>13</v>
      </c>
      <c r="K25" s="26">
        <v>53</v>
      </c>
      <c r="L25" s="25"/>
    </row>
    <row r="26" spans="1:12" ht="15" x14ac:dyDescent="0.25">
      <c r="A26" s="47"/>
      <c r="B26" s="21"/>
      <c r="C26" s="22"/>
      <c r="D26" s="27" t="s">
        <v>24</v>
      </c>
      <c r="E26" s="24" t="s">
        <v>56</v>
      </c>
      <c r="F26" s="25">
        <v>250</v>
      </c>
      <c r="G26" s="25">
        <v>6.6</v>
      </c>
      <c r="H26" s="25">
        <v>5.7</v>
      </c>
      <c r="I26" s="25">
        <v>2.5</v>
      </c>
      <c r="J26" s="25">
        <v>64</v>
      </c>
      <c r="K26" s="26">
        <v>2</v>
      </c>
      <c r="L26" s="25"/>
    </row>
    <row r="27" spans="1:12" ht="15" x14ac:dyDescent="0.25">
      <c r="A27" s="47"/>
      <c r="B27" s="21"/>
      <c r="C27" s="22"/>
      <c r="D27" s="27" t="s">
        <v>25</v>
      </c>
      <c r="E27" s="24" t="s">
        <v>57</v>
      </c>
      <c r="F27" s="25">
        <v>100</v>
      </c>
      <c r="G27" s="25">
        <v>16.510000000000002</v>
      </c>
      <c r="H27" s="25">
        <v>8.94</v>
      </c>
      <c r="I27" s="25">
        <v>4.66</v>
      </c>
      <c r="J27" s="25">
        <v>168.63</v>
      </c>
      <c r="K27" s="26">
        <v>30</v>
      </c>
      <c r="L27" s="25"/>
    </row>
    <row r="28" spans="1:12" ht="15" x14ac:dyDescent="0.25">
      <c r="A28" s="47"/>
      <c r="B28" s="21"/>
      <c r="C28" s="22"/>
      <c r="D28" s="27" t="s">
        <v>26</v>
      </c>
      <c r="E28" s="24" t="s">
        <v>58</v>
      </c>
      <c r="F28" s="25">
        <v>200</v>
      </c>
      <c r="G28" s="25">
        <v>4.2</v>
      </c>
      <c r="H28" s="25">
        <v>11</v>
      </c>
      <c r="I28" s="25">
        <v>29</v>
      </c>
      <c r="J28" s="25">
        <v>252</v>
      </c>
      <c r="K28" s="26">
        <v>47</v>
      </c>
      <c r="L28" s="25"/>
    </row>
    <row r="29" spans="1:12" ht="15" x14ac:dyDescent="0.25">
      <c r="A29" s="47"/>
      <c r="B29" s="21"/>
      <c r="C29" s="22"/>
      <c r="D29" s="27" t="s">
        <v>27</v>
      </c>
      <c r="E29" s="40" t="s">
        <v>59</v>
      </c>
      <c r="F29" s="25">
        <v>200</v>
      </c>
      <c r="G29" s="25">
        <v>0.35</v>
      </c>
      <c r="H29" s="25">
        <v>0.1</v>
      </c>
      <c r="I29" s="25">
        <v>28.85</v>
      </c>
      <c r="J29" s="25">
        <v>115.75</v>
      </c>
      <c r="K29" s="26">
        <v>38</v>
      </c>
      <c r="L29" s="25"/>
    </row>
    <row r="30" spans="1:12" ht="15" x14ac:dyDescent="0.25">
      <c r="A30" s="47"/>
      <c r="B30" s="21"/>
      <c r="C30" s="22"/>
      <c r="D30" s="27" t="s">
        <v>28</v>
      </c>
      <c r="E30" s="24" t="s">
        <v>60</v>
      </c>
      <c r="F30" s="25">
        <v>75</v>
      </c>
      <c r="G30" s="25">
        <v>5.8</v>
      </c>
      <c r="H30" s="25">
        <v>0.63</v>
      </c>
      <c r="I30" s="25">
        <v>38.024999999999999</v>
      </c>
      <c r="J30" s="25">
        <v>184.5</v>
      </c>
      <c r="K30" s="26" t="s">
        <v>49</v>
      </c>
      <c r="L30" s="25"/>
    </row>
    <row r="31" spans="1:12" ht="15" x14ac:dyDescent="0.25">
      <c r="A31" s="47"/>
      <c r="B31" s="21"/>
      <c r="C31" s="22"/>
      <c r="D31" s="27" t="s">
        <v>29</v>
      </c>
      <c r="E31" s="24" t="s">
        <v>50</v>
      </c>
      <c r="F31" s="25">
        <v>50</v>
      </c>
      <c r="G31" s="25">
        <v>3.6</v>
      </c>
      <c r="H31" s="25">
        <v>0.65</v>
      </c>
      <c r="I31" s="25">
        <v>22.95</v>
      </c>
      <c r="J31" s="25">
        <v>113</v>
      </c>
      <c r="K31" s="26" t="s">
        <v>51</v>
      </c>
      <c r="L31" s="25"/>
    </row>
    <row r="32" spans="1:12" ht="15" x14ac:dyDescent="0.25">
      <c r="A32" s="48"/>
      <c r="B32" s="29"/>
      <c r="C32" s="30"/>
      <c r="D32" s="31" t="s">
        <v>30</v>
      </c>
      <c r="E32" s="41"/>
      <c r="F32" s="33">
        <f>SUM(F25:F31)</f>
        <v>975</v>
      </c>
      <c r="G32" s="33">
        <f t="shared" ref="G32" si="7">SUM(G25:G31)</f>
        <v>37.86</v>
      </c>
      <c r="H32" s="33">
        <f t="shared" ref="H32" si="8">SUM(H25:H31)</f>
        <v>27.119999999999997</v>
      </c>
      <c r="I32" s="33">
        <f t="shared" ref="I32" si="9">SUM(I25:I31)</f>
        <v>127.58499999999999</v>
      </c>
      <c r="J32" s="33">
        <f t="shared" ref="J32" si="10">SUM(J25:J31)</f>
        <v>910.88</v>
      </c>
      <c r="K32" s="34"/>
      <c r="L32" s="35">
        <v>275</v>
      </c>
    </row>
    <row r="33" spans="1:12" ht="15.75" customHeight="1" thickBot="1" x14ac:dyDescent="0.3">
      <c r="A33" s="49">
        <f>A20</f>
        <v>1</v>
      </c>
      <c r="B33" s="49">
        <f>B20</f>
        <v>2</v>
      </c>
      <c r="C33" s="59" t="s">
        <v>4</v>
      </c>
      <c r="D33" s="60"/>
      <c r="E33" s="44"/>
      <c r="F33" s="45">
        <f>F24+F32</f>
        <v>1600</v>
      </c>
      <c r="G33" s="45">
        <f t="shared" ref="G33" si="11">G24+G32</f>
        <v>60.16</v>
      </c>
      <c r="H33" s="45">
        <f t="shared" ref="H33" si="12">H24+H32</f>
        <v>57.879999999999995</v>
      </c>
      <c r="I33" s="45">
        <f t="shared" ref="I33" si="13">I24+I32</f>
        <v>223.42500000000001</v>
      </c>
      <c r="J33" s="45">
        <f t="shared" ref="J33" si="14">J24+J32</f>
        <v>1660.3000000000002</v>
      </c>
      <c r="K33" s="45"/>
      <c r="L33" s="46">
        <v>370</v>
      </c>
    </row>
    <row r="34" spans="1:12" ht="15" x14ac:dyDescent="0.25">
      <c r="A34" s="13">
        <v>1</v>
      </c>
      <c r="B34" s="14">
        <v>3</v>
      </c>
      <c r="C34" s="15" t="s">
        <v>18</v>
      </c>
      <c r="D34" s="16" t="s">
        <v>19</v>
      </c>
      <c r="E34" s="17" t="s">
        <v>61</v>
      </c>
      <c r="F34" s="18">
        <v>200</v>
      </c>
      <c r="G34" s="18">
        <v>9.3000000000000007</v>
      </c>
      <c r="H34" s="18">
        <v>10.78</v>
      </c>
      <c r="I34" s="18">
        <v>41.92</v>
      </c>
      <c r="J34" s="18">
        <v>303.14</v>
      </c>
      <c r="K34" s="19">
        <v>56</v>
      </c>
      <c r="L34" s="18"/>
    </row>
    <row r="35" spans="1:12" ht="15" x14ac:dyDescent="0.25">
      <c r="A35" s="20"/>
      <c r="B35" s="21"/>
      <c r="C35" s="22"/>
      <c r="D35" s="23" t="s">
        <v>38</v>
      </c>
      <c r="E35" s="24" t="s">
        <v>39</v>
      </c>
      <c r="F35" s="25">
        <v>150</v>
      </c>
      <c r="G35" s="25">
        <v>4.5</v>
      </c>
      <c r="H35" s="25">
        <v>3.75</v>
      </c>
      <c r="I35" s="25">
        <v>17.850000000000001</v>
      </c>
      <c r="J35" s="25">
        <v>123</v>
      </c>
      <c r="K35" s="26">
        <v>17</v>
      </c>
      <c r="L35" s="25"/>
    </row>
    <row r="36" spans="1:12" ht="15" x14ac:dyDescent="0.25">
      <c r="A36" s="20"/>
      <c r="B36" s="21"/>
      <c r="C36" s="22"/>
      <c r="D36" s="27" t="s">
        <v>20</v>
      </c>
      <c r="E36" s="24" t="s">
        <v>62</v>
      </c>
      <c r="F36" s="25">
        <v>200</v>
      </c>
      <c r="G36" s="25">
        <v>0.3</v>
      </c>
      <c r="H36" s="25">
        <v>0.5</v>
      </c>
      <c r="I36" s="25">
        <v>15.2</v>
      </c>
      <c r="J36" s="25">
        <v>60</v>
      </c>
      <c r="K36" s="26">
        <v>13</v>
      </c>
      <c r="L36" s="25"/>
    </row>
    <row r="37" spans="1:12" ht="15" x14ac:dyDescent="0.25">
      <c r="A37" s="20"/>
      <c r="B37" s="21"/>
      <c r="C37" s="22"/>
      <c r="D37" s="27" t="s">
        <v>64</v>
      </c>
      <c r="E37" s="24" t="s">
        <v>63</v>
      </c>
      <c r="F37" s="25">
        <v>70</v>
      </c>
      <c r="G37" s="25">
        <v>4.4800000000000004</v>
      </c>
      <c r="H37" s="25">
        <v>8.0500000000000007</v>
      </c>
      <c r="I37" s="25">
        <v>43.05</v>
      </c>
      <c r="J37" s="25">
        <v>276.92</v>
      </c>
      <c r="K37" s="26">
        <v>66</v>
      </c>
      <c r="L37" s="25"/>
    </row>
    <row r="38" spans="1:12" ht="15" x14ac:dyDescent="0.25">
      <c r="A38" s="28"/>
      <c r="B38" s="29"/>
      <c r="C38" s="30"/>
      <c r="D38" s="31" t="s">
        <v>30</v>
      </c>
      <c r="E38" s="32"/>
      <c r="F38" s="33">
        <f>SUM(F34:F37)</f>
        <v>620</v>
      </c>
      <c r="G38" s="33">
        <f t="shared" ref="G38" si="15">SUM(G34:G37)</f>
        <v>18.580000000000002</v>
      </c>
      <c r="H38" s="33">
        <f t="shared" ref="H38" si="16">SUM(H34:H37)</f>
        <v>23.08</v>
      </c>
      <c r="I38" s="33">
        <f t="shared" ref="I38" si="17">SUM(I34:I37)</f>
        <v>118.02</v>
      </c>
      <c r="J38" s="33">
        <f t="shared" ref="J38" si="18">SUM(J34:J37)</f>
        <v>763.06</v>
      </c>
      <c r="K38" s="34"/>
      <c r="L38" s="35">
        <v>95</v>
      </c>
    </row>
    <row r="39" spans="1:12" ht="15" x14ac:dyDescent="0.25">
      <c r="A39" s="36">
        <f>A34</f>
        <v>1</v>
      </c>
      <c r="B39" s="37">
        <f>B34</f>
        <v>3</v>
      </c>
      <c r="C39" s="38" t="s">
        <v>22</v>
      </c>
      <c r="D39" s="27" t="s">
        <v>23</v>
      </c>
      <c r="E39" s="39" t="s">
        <v>65</v>
      </c>
      <c r="F39" s="25">
        <v>100</v>
      </c>
      <c r="G39" s="25">
        <v>3.47</v>
      </c>
      <c r="H39" s="25">
        <v>2.72</v>
      </c>
      <c r="I39" s="25">
        <v>9</v>
      </c>
      <c r="J39" s="25">
        <v>105.22</v>
      </c>
      <c r="K39" s="26">
        <v>80</v>
      </c>
      <c r="L39" s="25"/>
    </row>
    <row r="40" spans="1:12" ht="15" x14ac:dyDescent="0.25">
      <c r="A40" s="20"/>
      <c r="B40" s="21"/>
      <c r="C40" s="22"/>
      <c r="D40" s="27" t="s">
        <v>24</v>
      </c>
      <c r="E40" s="24" t="s">
        <v>66</v>
      </c>
      <c r="F40" s="25">
        <v>250</v>
      </c>
      <c r="G40" s="25">
        <v>18</v>
      </c>
      <c r="H40" s="25">
        <v>18.25</v>
      </c>
      <c r="I40" s="25">
        <v>33.15</v>
      </c>
      <c r="J40" s="25">
        <v>365</v>
      </c>
      <c r="K40" s="26">
        <v>9</v>
      </c>
      <c r="L40" s="25"/>
    </row>
    <row r="41" spans="1:12" ht="15" x14ac:dyDescent="0.25">
      <c r="A41" s="20"/>
      <c r="B41" s="21"/>
      <c r="C41" s="22"/>
      <c r="D41" s="27" t="s">
        <v>25</v>
      </c>
      <c r="E41" s="24" t="s">
        <v>67</v>
      </c>
      <c r="F41" s="25">
        <v>100</v>
      </c>
      <c r="G41" s="25">
        <v>16.39</v>
      </c>
      <c r="H41" s="25">
        <v>8.44</v>
      </c>
      <c r="I41" s="25">
        <v>3.51</v>
      </c>
      <c r="J41" s="25">
        <v>158.04</v>
      </c>
      <c r="K41" s="26">
        <v>28</v>
      </c>
      <c r="L41" s="25"/>
    </row>
    <row r="42" spans="1:12" ht="15" x14ac:dyDescent="0.25">
      <c r="A42" s="20"/>
      <c r="B42" s="21"/>
      <c r="C42" s="22"/>
      <c r="D42" s="27" t="s">
        <v>26</v>
      </c>
      <c r="E42" s="24" t="s">
        <v>68</v>
      </c>
      <c r="F42" s="25">
        <v>200</v>
      </c>
      <c r="G42" s="25">
        <v>6.8</v>
      </c>
      <c r="H42" s="25">
        <v>12.2</v>
      </c>
      <c r="I42" s="25">
        <v>45.6</v>
      </c>
      <c r="J42" s="25">
        <v>326</v>
      </c>
      <c r="K42" s="26">
        <v>46</v>
      </c>
      <c r="L42" s="25"/>
    </row>
    <row r="43" spans="1:12" ht="15" x14ac:dyDescent="0.25">
      <c r="A43" s="20"/>
      <c r="B43" s="21"/>
      <c r="C43" s="22"/>
      <c r="D43" s="27" t="s">
        <v>27</v>
      </c>
      <c r="E43" s="24" t="s">
        <v>69</v>
      </c>
      <c r="F43" s="25">
        <v>200</v>
      </c>
      <c r="G43" s="25">
        <v>0.125</v>
      </c>
      <c r="H43" s="25">
        <v>0</v>
      </c>
      <c r="I43" s="25">
        <v>26.7</v>
      </c>
      <c r="J43" s="25">
        <v>117</v>
      </c>
      <c r="K43" s="26">
        <v>40</v>
      </c>
      <c r="L43" s="25"/>
    </row>
    <row r="44" spans="1:12" ht="15" x14ac:dyDescent="0.25">
      <c r="A44" s="20"/>
      <c r="B44" s="21"/>
      <c r="C44" s="22"/>
      <c r="D44" s="27" t="s">
        <v>28</v>
      </c>
      <c r="E44" s="24" t="s">
        <v>70</v>
      </c>
      <c r="F44" s="25">
        <v>75</v>
      </c>
      <c r="G44" s="25">
        <v>5.8</v>
      </c>
      <c r="H44" s="25">
        <v>0.63</v>
      </c>
      <c r="I44" s="25">
        <v>38.024999999999999</v>
      </c>
      <c r="J44" s="25">
        <v>184.5</v>
      </c>
      <c r="K44" s="26" t="s">
        <v>49</v>
      </c>
      <c r="L44" s="25"/>
    </row>
    <row r="45" spans="1:12" ht="15" x14ac:dyDescent="0.25">
      <c r="A45" s="20"/>
      <c r="B45" s="21"/>
      <c r="C45" s="22"/>
      <c r="D45" s="27" t="s">
        <v>29</v>
      </c>
      <c r="E45" s="24" t="s">
        <v>50</v>
      </c>
      <c r="F45" s="25">
        <v>50</v>
      </c>
      <c r="G45" s="25">
        <v>3.6</v>
      </c>
      <c r="H45" s="25">
        <v>0.65</v>
      </c>
      <c r="I45" s="25">
        <v>22.95</v>
      </c>
      <c r="J45" s="25">
        <v>113</v>
      </c>
      <c r="K45" s="26" t="s">
        <v>51</v>
      </c>
      <c r="L45" s="25"/>
    </row>
    <row r="46" spans="1:12" ht="15" x14ac:dyDescent="0.25">
      <c r="A46" s="28"/>
      <c r="B46" s="29"/>
      <c r="C46" s="30"/>
      <c r="D46" s="31" t="s">
        <v>30</v>
      </c>
      <c r="E46" s="41"/>
      <c r="F46" s="33">
        <f>SUM(F39:F45)</f>
        <v>975</v>
      </c>
      <c r="G46" s="33">
        <f t="shared" ref="G46" si="19">SUM(G39:G45)</f>
        <v>54.184999999999995</v>
      </c>
      <c r="H46" s="33">
        <f t="shared" ref="H46" si="20">SUM(H39:H45)</f>
        <v>42.89</v>
      </c>
      <c r="I46" s="33">
        <f t="shared" ref="I46" si="21">SUM(I39:I45)</f>
        <v>178.93499999999997</v>
      </c>
      <c r="J46" s="33">
        <f t="shared" ref="J46" si="22">SUM(J39:J45)</f>
        <v>1368.76</v>
      </c>
      <c r="K46" s="34"/>
      <c r="L46" s="35">
        <v>275</v>
      </c>
    </row>
    <row r="47" spans="1:12" ht="15.75" customHeight="1" thickBot="1" x14ac:dyDescent="0.3">
      <c r="A47" s="42">
        <f>A34</f>
        <v>1</v>
      </c>
      <c r="B47" s="43">
        <f>B34</f>
        <v>3</v>
      </c>
      <c r="C47" s="59" t="s">
        <v>4</v>
      </c>
      <c r="D47" s="60"/>
      <c r="E47" s="44"/>
      <c r="F47" s="45">
        <f>F38+F46</f>
        <v>1595</v>
      </c>
      <c r="G47" s="45">
        <f t="shared" ref="G47" si="23">G38+G46</f>
        <v>72.765000000000001</v>
      </c>
      <c r="H47" s="45">
        <f t="shared" ref="H47" si="24">H38+H46</f>
        <v>65.97</v>
      </c>
      <c r="I47" s="45">
        <f t="shared" ref="I47" si="25">I38+I46</f>
        <v>296.95499999999998</v>
      </c>
      <c r="J47" s="45">
        <f t="shared" ref="J47" si="26">J38+J46</f>
        <v>2131.8199999999997</v>
      </c>
      <c r="K47" s="45"/>
      <c r="L47" s="46">
        <v>370</v>
      </c>
    </row>
    <row r="48" spans="1:12" ht="15" x14ac:dyDescent="0.25">
      <c r="A48" s="13">
        <v>1</v>
      </c>
      <c r="B48" s="14">
        <v>4</v>
      </c>
      <c r="C48" s="15" t="s">
        <v>18</v>
      </c>
      <c r="D48" s="16" t="s">
        <v>19</v>
      </c>
      <c r="E48" s="17" t="s">
        <v>71</v>
      </c>
      <c r="F48" s="18">
        <v>200</v>
      </c>
      <c r="G48" s="18">
        <v>4.9000000000000004</v>
      </c>
      <c r="H48" s="18">
        <v>5.87</v>
      </c>
      <c r="I48" s="18">
        <v>16.39</v>
      </c>
      <c r="J48" s="18">
        <v>138.37</v>
      </c>
      <c r="K48" s="19">
        <v>60</v>
      </c>
      <c r="L48" s="18"/>
    </row>
    <row r="49" spans="1:12" ht="15" x14ac:dyDescent="0.25">
      <c r="A49" s="20"/>
      <c r="B49" s="21"/>
      <c r="C49" s="22"/>
      <c r="D49" s="23" t="s">
        <v>38</v>
      </c>
      <c r="E49" s="24" t="s">
        <v>72</v>
      </c>
      <c r="F49" s="25">
        <v>150</v>
      </c>
      <c r="G49" s="25">
        <v>3.9</v>
      </c>
      <c r="H49" s="25">
        <v>3.75</v>
      </c>
      <c r="I49" s="25">
        <v>16.5</v>
      </c>
      <c r="J49" s="25">
        <v>115.5</v>
      </c>
      <c r="K49" s="26">
        <v>15</v>
      </c>
      <c r="L49" s="25"/>
    </row>
    <row r="50" spans="1:12" ht="15" x14ac:dyDescent="0.25">
      <c r="A50" s="20"/>
      <c r="B50" s="21"/>
      <c r="C50" s="22"/>
      <c r="D50" s="27" t="s">
        <v>20</v>
      </c>
      <c r="E50" s="24" t="s">
        <v>40</v>
      </c>
      <c r="F50" s="25">
        <v>200</v>
      </c>
      <c r="G50" s="25">
        <v>0.3</v>
      </c>
      <c r="H50" s="25">
        <v>0.5</v>
      </c>
      <c r="I50" s="25">
        <v>15.2</v>
      </c>
      <c r="J50" s="25">
        <v>60</v>
      </c>
      <c r="K50" s="26">
        <v>13</v>
      </c>
      <c r="L50" s="25"/>
    </row>
    <row r="51" spans="1:12" ht="15" x14ac:dyDescent="0.25">
      <c r="A51" s="20"/>
      <c r="B51" s="21"/>
      <c r="C51" s="22"/>
      <c r="D51" s="27" t="s">
        <v>21</v>
      </c>
      <c r="E51" s="24" t="s">
        <v>73</v>
      </c>
      <c r="F51" s="25">
        <v>65</v>
      </c>
      <c r="G51" s="25">
        <v>4.03</v>
      </c>
      <c r="H51" s="25">
        <v>15.99</v>
      </c>
      <c r="I51" s="25">
        <v>24.38</v>
      </c>
      <c r="J51" s="25">
        <v>258.05</v>
      </c>
      <c r="K51" s="26">
        <v>71</v>
      </c>
      <c r="L51" s="25"/>
    </row>
    <row r="52" spans="1:12" ht="15" x14ac:dyDescent="0.25">
      <c r="A52" s="28"/>
      <c r="B52" s="29"/>
      <c r="C52" s="30"/>
      <c r="D52" s="31" t="s">
        <v>30</v>
      </c>
      <c r="E52" s="32"/>
      <c r="F52" s="33">
        <f>SUM(F48:F51)</f>
        <v>615</v>
      </c>
      <c r="G52" s="33">
        <f t="shared" ref="G52" si="27">SUM(G48:G51)</f>
        <v>13.130000000000003</v>
      </c>
      <c r="H52" s="33">
        <f t="shared" ref="H52" si="28">SUM(H48:H51)</f>
        <v>26.11</v>
      </c>
      <c r="I52" s="33">
        <f t="shared" ref="I52" si="29">SUM(I48:I51)</f>
        <v>72.47</v>
      </c>
      <c r="J52" s="33">
        <f t="shared" ref="J52" si="30">SUM(J48:J51)</f>
        <v>571.92000000000007</v>
      </c>
      <c r="K52" s="34"/>
      <c r="L52" s="35">
        <v>95</v>
      </c>
    </row>
    <row r="53" spans="1:12" ht="15" x14ac:dyDescent="0.25">
      <c r="A53" s="20"/>
      <c r="B53" s="21"/>
      <c r="C53" s="22"/>
      <c r="D53" s="27" t="s">
        <v>24</v>
      </c>
      <c r="E53" s="24" t="s">
        <v>74</v>
      </c>
      <c r="F53" s="25">
        <v>250</v>
      </c>
      <c r="G53" s="25">
        <v>16</v>
      </c>
      <c r="H53" s="25">
        <v>0.75</v>
      </c>
      <c r="I53" s="25">
        <v>11.5</v>
      </c>
      <c r="J53" s="25">
        <v>131.83000000000001</v>
      </c>
      <c r="K53" s="26">
        <v>3</v>
      </c>
      <c r="L53" s="25"/>
    </row>
    <row r="54" spans="1:12" ht="15" x14ac:dyDescent="0.25">
      <c r="A54" s="20"/>
      <c r="B54" s="21"/>
      <c r="C54" s="22"/>
      <c r="D54" s="27" t="s">
        <v>25</v>
      </c>
      <c r="E54" s="24" t="s">
        <v>75</v>
      </c>
      <c r="F54" s="25">
        <v>100</v>
      </c>
      <c r="G54" s="25">
        <v>20.7</v>
      </c>
      <c r="H54" s="25">
        <v>22.4</v>
      </c>
      <c r="I54" s="25">
        <v>10</v>
      </c>
      <c r="J54" s="25">
        <v>127</v>
      </c>
      <c r="K54" s="26">
        <v>32</v>
      </c>
      <c r="L54" s="25"/>
    </row>
    <row r="55" spans="1:12" ht="15" x14ac:dyDescent="0.25">
      <c r="A55" s="20"/>
      <c r="B55" s="21"/>
      <c r="C55" s="22"/>
      <c r="D55" s="27" t="s">
        <v>26</v>
      </c>
      <c r="E55" s="24" t="s">
        <v>76</v>
      </c>
      <c r="F55" s="25">
        <v>230</v>
      </c>
      <c r="G55" s="25">
        <v>3.98</v>
      </c>
      <c r="H55" s="25">
        <v>10.65</v>
      </c>
      <c r="I55" s="25">
        <v>17.23</v>
      </c>
      <c r="J55" s="25">
        <v>196.63</v>
      </c>
      <c r="K55" s="26">
        <v>41</v>
      </c>
      <c r="L55" s="25"/>
    </row>
    <row r="56" spans="1:12" ht="15" x14ac:dyDescent="0.25">
      <c r="A56" s="20"/>
      <c r="B56" s="21"/>
      <c r="C56" s="22"/>
      <c r="D56" s="27" t="s">
        <v>27</v>
      </c>
      <c r="E56" s="40" t="s">
        <v>77</v>
      </c>
      <c r="F56" s="25">
        <v>200</v>
      </c>
      <c r="G56" s="25">
        <v>0.17499999999999999</v>
      </c>
      <c r="H56" s="25">
        <v>0.125</v>
      </c>
      <c r="I56" s="25">
        <v>27.05</v>
      </c>
      <c r="J56" s="25">
        <v>111.5</v>
      </c>
      <c r="K56" s="26">
        <v>39</v>
      </c>
      <c r="L56" s="25"/>
    </row>
    <row r="57" spans="1:12" ht="15" x14ac:dyDescent="0.25">
      <c r="A57" s="20"/>
      <c r="B57" s="21"/>
      <c r="C57" s="22"/>
      <c r="D57" s="27" t="s">
        <v>28</v>
      </c>
      <c r="E57" s="24" t="s">
        <v>78</v>
      </c>
      <c r="F57" s="25">
        <v>75</v>
      </c>
      <c r="G57" s="25">
        <v>5.8</v>
      </c>
      <c r="H57" s="25">
        <v>0.63</v>
      </c>
      <c r="I57" s="25">
        <v>38.024999999999999</v>
      </c>
      <c r="J57" s="25">
        <v>184.5</v>
      </c>
      <c r="K57" s="26" t="s">
        <v>49</v>
      </c>
      <c r="L57" s="25"/>
    </row>
    <row r="58" spans="1:12" ht="15" x14ac:dyDescent="0.25">
      <c r="A58" s="20"/>
      <c r="B58" s="21"/>
      <c r="C58" s="22"/>
      <c r="D58" s="27" t="s">
        <v>29</v>
      </c>
      <c r="E58" s="24" t="s">
        <v>50</v>
      </c>
      <c r="F58" s="25">
        <v>50</v>
      </c>
      <c r="G58" s="25">
        <v>3.6</v>
      </c>
      <c r="H58" s="25">
        <v>0.65</v>
      </c>
      <c r="I58" s="25">
        <v>22.95</v>
      </c>
      <c r="J58" s="25">
        <v>113</v>
      </c>
      <c r="K58" s="26" t="s">
        <v>51</v>
      </c>
      <c r="L58" s="25"/>
    </row>
    <row r="59" spans="1:12" ht="15" x14ac:dyDescent="0.25">
      <c r="A59" s="28"/>
      <c r="B59" s="29"/>
      <c r="C59" s="30"/>
      <c r="D59" s="31" t="s">
        <v>30</v>
      </c>
      <c r="E59" s="41"/>
      <c r="F59" s="33">
        <f>SUM(F53:F58)</f>
        <v>905</v>
      </c>
      <c r="G59" s="33">
        <f t="shared" ref="G59:J59" si="31">SUM(G53:G58)</f>
        <v>50.254999999999995</v>
      </c>
      <c r="H59" s="33">
        <f t="shared" si="31"/>
        <v>35.204999999999998</v>
      </c>
      <c r="I59" s="33">
        <f t="shared" si="31"/>
        <v>126.75500000000001</v>
      </c>
      <c r="J59" s="33">
        <f t="shared" si="31"/>
        <v>864.46</v>
      </c>
      <c r="K59" s="34"/>
      <c r="L59" s="35">
        <v>275</v>
      </c>
    </row>
    <row r="60" spans="1:12" ht="15.75" customHeight="1" thickBot="1" x14ac:dyDescent="0.3">
      <c r="A60" s="42">
        <f>A48</f>
        <v>1</v>
      </c>
      <c r="B60" s="43">
        <f>B48</f>
        <v>4</v>
      </c>
      <c r="C60" s="59" t="s">
        <v>4</v>
      </c>
      <c r="D60" s="60"/>
      <c r="E60" s="44"/>
      <c r="F60" s="45">
        <f>F52+F59</f>
        <v>1520</v>
      </c>
      <c r="G60" s="45">
        <f t="shared" ref="G60" si="32">G52+G59</f>
        <v>63.384999999999998</v>
      </c>
      <c r="H60" s="45">
        <f t="shared" ref="H60" si="33">H52+H59</f>
        <v>61.314999999999998</v>
      </c>
      <c r="I60" s="45">
        <f t="shared" ref="I60" si="34">I52+I59</f>
        <v>199.22500000000002</v>
      </c>
      <c r="J60" s="45">
        <f t="shared" ref="J60" si="35">J52+J59</f>
        <v>1436.38</v>
      </c>
      <c r="K60" s="45"/>
      <c r="L60" s="46">
        <v>370</v>
      </c>
    </row>
    <row r="61" spans="1:12" ht="15" x14ac:dyDescent="0.25">
      <c r="A61" s="13">
        <v>1</v>
      </c>
      <c r="B61" s="14">
        <v>5</v>
      </c>
      <c r="C61" s="15" t="s">
        <v>18</v>
      </c>
      <c r="D61" s="16" t="s">
        <v>19</v>
      </c>
      <c r="E61" s="17" t="s">
        <v>85</v>
      </c>
      <c r="F61" s="18">
        <v>200</v>
      </c>
      <c r="G61" s="18">
        <v>37</v>
      </c>
      <c r="H61" s="18">
        <v>5.78</v>
      </c>
      <c r="I61" s="18">
        <v>19.670000000000002</v>
      </c>
      <c r="J61" s="18">
        <v>140.63999999999999</v>
      </c>
      <c r="K61" s="19">
        <v>57</v>
      </c>
      <c r="L61" s="18"/>
    </row>
    <row r="62" spans="1:12" ht="15" x14ac:dyDescent="0.25">
      <c r="A62" s="20"/>
      <c r="B62" s="21"/>
      <c r="C62" s="22"/>
      <c r="D62" s="23" t="s">
        <v>38</v>
      </c>
      <c r="E62" s="24" t="s">
        <v>79</v>
      </c>
      <c r="F62" s="25">
        <v>150</v>
      </c>
      <c r="G62" s="25">
        <v>4.5</v>
      </c>
      <c r="H62" s="25">
        <v>3.75</v>
      </c>
      <c r="I62" s="25">
        <v>17.850000000000001</v>
      </c>
      <c r="J62" s="25">
        <v>123</v>
      </c>
      <c r="K62" s="26">
        <v>17</v>
      </c>
      <c r="L62" s="25"/>
    </row>
    <row r="63" spans="1:12" ht="15" x14ac:dyDescent="0.25">
      <c r="A63" s="20"/>
      <c r="B63" s="21"/>
      <c r="C63" s="22"/>
      <c r="D63" s="27" t="s">
        <v>20</v>
      </c>
      <c r="E63" s="24" t="s">
        <v>40</v>
      </c>
      <c r="F63" s="25">
        <v>200</v>
      </c>
      <c r="G63" s="25">
        <v>0.3</v>
      </c>
      <c r="H63" s="25">
        <v>0.5</v>
      </c>
      <c r="I63" s="25">
        <v>15.2</v>
      </c>
      <c r="J63" s="25">
        <v>60</v>
      </c>
      <c r="K63" s="26">
        <v>13</v>
      </c>
      <c r="L63" s="25"/>
    </row>
    <row r="64" spans="1:12" ht="15" x14ac:dyDescent="0.25">
      <c r="A64" s="20"/>
      <c r="B64" s="21"/>
      <c r="C64" s="22"/>
      <c r="D64" s="27" t="s">
        <v>21</v>
      </c>
      <c r="E64" s="24" t="s">
        <v>80</v>
      </c>
      <c r="F64" s="25">
        <v>60</v>
      </c>
      <c r="G64" s="25">
        <v>14.78</v>
      </c>
      <c r="H64" s="25">
        <v>12.64</v>
      </c>
      <c r="I64" s="25">
        <v>60.11</v>
      </c>
      <c r="J64" s="25">
        <v>384</v>
      </c>
      <c r="K64" s="26">
        <v>10</v>
      </c>
      <c r="L64" s="25"/>
    </row>
    <row r="65" spans="1:12" ht="15" x14ac:dyDescent="0.25">
      <c r="A65" s="28"/>
      <c r="B65" s="29"/>
      <c r="C65" s="30"/>
      <c r="D65" s="31" t="s">
        <v>30</v>
      </c>
      <c r="E65" s="32"/>
      <c r="F65" s="33">
        <f>SUM(F61:F64)</f>
        <v>610</v>
      </c>
      <c r="G65" s="33">
        <f t="shared" ref="G65" si="36">SUM(G61:G64)</f>
        <v>56.58</v>
      </c>
      <c r="H65" s="33">
        <f t="shared" ref="H65" si="37">SUM(H61:H64)</f>
        <v>22.67</v>
      </c>
      <c r="I65" s="33">
        <f t="shared" ref="I65" si="38">SUM(I61:I64)</f>
        <v>112.83</v>
      </c>
      <c r="J65" s="33">
        <f t="shared" ref="J65" si="39">SUM(J61:J64)</f>
        <v>707.64</v>
      </c>
      <c r="K65" s="34"/>
      <c r="L65" s="35">
        <v>95</v>
      </c>
    </row>
    <row r="66" spans="1:12" ht="15" x14ac:dyDescent="0.25">
      <c r="A66" s="36">
        <f>A61</f>
        <v>1</v>
      </c>
      <c r="B66" s="37">
        <f>B61</f>
        <v>5</v>
      </c>
      <c r="C66" s="38" t="s">
        <v>22</v>
      </c>
      <c r="D66" s="27" t="s">
        <v>23</v>
      </c>
      <c r="E66" s="39" t="s">
        <v>81</v>
      </c>
      <c r="F66" s="25">
        <v>100</v>
      </c>
      <c r="G66" s="25">
        <v>0.64</v>
      </c>
      <c r="H66" s="25">
        <v>0.8</v>
      </c>
      <c r="I66" s="25">
        <v>1.36</v>
      </c>
      <c r="J66" s="25">
        <v>18.399999999999999</v>
      </c>
      <c r="K66" s="26">
        <v>77</v>
      </c>
      <c r="L66" s="25"/>
    </row>
    <row r="67" spans="1:12" ht="15" x14ac:dyDescent="0.25">
      <c r="A67" s="20"/>
      <c r="B67" s="21"/>
      <c r="C67" s="22"/>
      <c r="D67" s="27" t="s">
        <v>24</v>
      </c>
      <c r="E67" s="24" t="s">
        <v>82</v>
      </c>
      <c r="F67" s="25">
        <v>275</v>
      </c>
      <c r="G67" s="25">
        <v>18.632999999999999</v>
      </c>
      <c r="H67" s="25">
        <v>12.76</v>
      </c>
      <c r="I67" s="25">
        <v>31.38</v>
      </c>
      <c r="J67" s="25">
        <v>307.35000000000002</v>
      </c>
      <c r="K67" s="26">
        <v>6</v>
      </c>
      <c r="L67" s="25"/>
    </row>
    <row r="68" spans="1:12" ht="15" x14ac:dyDescent="0.25">
      <c r="A68" s="20"/>
      <c r="B68" s="21"/>
      <c r="C68" s="22"/>
      <c r="D68" s="27" t="s">
        <v>25</v>
      </c>
      <c r="E68" s="24" t="s">
        <v>83</v>
      </c>
      <c r="F68" s="25">
        <v>250</v>
      </c>
      <c r="G68" s="25">
        <v>67.5</v>
      </c>
      <c r="H68" s="25">
        <v>36.9</v>
      </c>
      <c r="I68" s="25">
        <v>118.1</v>
      </c>
      <c r="J68" s="25">
        <v>1094</v>
      </c>
      <c r="K68" s="26">
        <v>24</v>
      </c>
      <c r="L68" s="25"/>
    </row>
    <row r="69" spans="1:12" ht="15" x14ac:dyDescent="0.25">
      <c r="A69" s="20"/>
      <c r="B69" s="21"/>
      <c r="C69" s="22"/>
      <c r="D69" s="27" t="s">
        <v>27</v>
      </c>
      <c r="E69" s="24" t="s">
        <v>84</v>
      </c>
      <c r="F69" s="25">
        <v>200</v>
      </c>
      <c r="G69" s="25">
        <v>0.35</v>
      </c>
      <c r="H69" s="25">
        <v>0.1</v>
      </c>
      <c r="I69" s="25">
        <v>28.85</v>
      </c>
      <c r="J69" s="25">
        <v>115.75</v>
      </c>
      <c r="K69" s="26">
        <v>38</v>
      </c>
      <c r="L69" s="25"/>
    </row>
    <row r="70" spans="1:12" ht="15" x14ac:dyDescent="0.25">
      <c r="A70" s="20"/>
      <c r="B70" s="21"/>
      <c r="C70" s="22"/>
      <c r="D70" s="27" t="s">
        <v>28</v>
      </c>
      <c r="E70" s="24" t="s">
        <v>78</v>
      </c>
      <c r="F70" s="25">
        <v>50</v>
      </c>
      <c r="G70" s="25">
        <v>3.8650000000000002</v>
      </c>
      <c r="H70" s="25">
        <v>0.42</v>
      </c>
      <c r="I70" s="25">
        <v>23.35</v>
      </c>
      <c r="J70" s="25">
        <v>123</v>
      </c>
      <c r="K70" s="26" t="s">
        <v>49</v>
      </c>
      <c r="L70" s="25"/>
    </row>
    <row r="71" spans="1:12" ht="15" x14ac:dyDescent="0.25">
      <c r="A71" s="20"/>
      <c r="B71" s="21"/>
      <c r="C71" s="22"/>
      <c r="D71" s="27" t="s">
        <v>29</v>
      </c>
      <c r="E71" s="24" t="s">
        <v>50</v>
      </c>
      <c r="F71" s="25">
        <v>50</v>
      </c>
      <c r="G71" s="25">
        <v>3.6</v>
      </c>
      <c r="H71" s="25">
        <v>0.65</v>
      </c>
      <c r="I71" s="25">
        <v>22.95</v>
      </c>
      <c r="J71" s="25">
        <v>113</v>
      </c>
      <c r="K71" s="26" t="s">
        <v>51</v>
      </c>
      <c r="L71" s="25"/>
    </row>
    <row r="72" spans="1:12" ht="15" x14ac:dyDescent="0.25">
      <c r="A72" s="28"/>
      <c r="B72" s="29"/>
      <c r="C72" s="30"/>
      <c r="D72" s="31" t="s">
        <v>30</v>
      </c>
      <c r="E72" s="41"/>
      <c r="F72" s="33">
        <f>SUM(F66:F71)</f>
        <v>925</v>
      </c>
      <c r="G72" s="33">
        <f t="shared" ref="G72" si="40">SUM(G66:G71)</f>
        <v>94.58799999999998</v>
      </c>
      <c r="H72" s="33">
        <f t="shared" ref="H72" si="41">SUM(H66:H71)</f>
        <v>51.63</v>
      </c>
      <c r="I72" s="33">
        <f t="shared" ref="I72" si="42">SUM(I66:I71)</f>
        <v>225.98999999999998</v>
      </c>
      <c r="J72" s="33">
        <f t="shared" ref="J72" si="43">SUM(J66:J71)</f>
        <v>1771.5</v>
      </c>
      <c r="K72" s="34"/>
      <c r="L72" s="35">
        <v>275</v>
      </c>
    </row>
    <row r="73" spans="1:12" ht="15.75" customHeight="1" thickBot="1" x14ac:dyDescent="0.3">
      <c r="A73" s="42">
        <f>A61</f>
        <v>1</v>
      </c>
      <c r="B73" s="43">
        <f>B61</f>
        <v>5</v>
      </c>
      <c r="C73" s="59" t="s">
        <v>4</v>
      </c>
      <c r="D73" s="60"/>
      <c r="E73" s="44"/>
      <c r="F73" s="45">
        <f>F65+F72</f>
        <v>1535</v>
      </c>
      <c r="G73" s="45">
        <f t="shared" ref="G73" si="44">G65+G72</f>
        <v>151.16799999999998</v>
      </c>
      <c r="H73" s="45">
        <f t="shared" ref="H73" si="45">H65+H72</f>
        <v>74.300000000000011</v>
      </c>
      <c r="I73" s="45">
        <f t="shared" ref="I73" si="46">I65+I72</f>
        <v>338.82</v>
      </c>
      <c r="J73" s="45">
        <f t="shared" ref="J73" si="47">J65+J72</f>
        <v>2479.14</v>
      </c>
      <c r="K73" s="45"/>
      <c r="L73" s="46">
        <v>370</v>
      </c>
    </row>
    <row r="74" spans="1:12" ht="15" x14ac:dyDescent="0.25">
      <c r="A74" s="13">
        <v>2</v>
      </c>
      <c r="B74" s="14">
        <v>1</v>
      </c>
      <c r="C74" s="15" t="s">
        <v>18</v>
      </c>
      <c r="D74" s="16" t="s">
        <v>19</v>
      </c>
      <c r="E74" s="17" t="s">
        <v>86</v>
      </c>
      <c r="F74" s="18">
        <v>200</v>
      </c>
      <c r="G74" s="18">
        <v>9.3000000000000007</v>
      </c>
      <c r="H74" s="18">
        <v>10.78</v>
      </c>
      <c r="I74" s="18">
        <v>41.92</v>
      </c>
      <c r="J74" s="18">
        <v>303.14</v>
      </c>
      <c r="K74" s="19">
        <v>64</v>
      </c>
      <c r="L74" s="18"/>
    </row>
    <row r="75" spans="1:12" ht="15" x14ac:dyDescent="0.25">
      <c r="A75" s="20"/>
      <c r="B75" s="21"/>
      <c r="C75" s="22"/>
      <c r="D75" s="23" t="s">
        <v>38</v>
      </c>
      <c r="E75" s="24" t="s">
        <v>72</v>
      </c>
      <c r="F75" s="25">
        <v>150</v>
      </c>
      <c r="G75" s="25">
        <v>3.9</v>
      </c>
      <c r="H75" s="25">
        <v>3.75</v>
      </c>
      <c r="I75" s="25">
        <v>16.600000000000001</v>
      </c>
      <c r="J75" s="25">
        <v>115.5</v>
      </c>
      <c r="K75" s="26">
        <v>15</v>
      </c>
      <c r="L75" s="25"/>
    </row>
    <row r="76" spans="1:12" ht="15" x14ac:dyDescent="0.25">
      <c r="A76" s="20"/>
      <c r="B76" s="21"/>
      <c r="C76" s="22"/>
      <c r="D76" s="27" t="s">
        <v>20</v>
      </c>
      <c r="E76" s="24" t="s">
        <v>40</v>
      </c>
      <c r="F76" s="25">
        <v>200</v>
      </c>
      <c r="G76" s="25">
        <v>0.3</v>
      </c>
      <c r="H76" s="25">
        <v>0.5</v>
      </c>
      <c r="I76" s="25">
        <v>15.2</v>
      </c>
      <c r="J76" s="25">
        <v>60</v>
      </c>
      <c r="K76" s="26">
        <v>13</v>
      </c>
      <c r="L76" s="25"/>
    </row>
    <row r="77" spans="1:12" ht="15" x14ac:dyDescent="0.25">
      <c r="A77" s="20"/>
      <c r="B77" s="21"/>
      <c r="C77" s="22"/>
      <c r="D77" s="27" t="s">
        <v>87</v>
      </c>
      <c r="E77" s="24" t="s">
        <v>88</v>
      </c>
      <c r="F77" s="25">
        <v>65</v>
      </c>
      <c r="G77" s="25">
        <v>2.714</v>
      </c>
      <c r="H77" s="25">
        <v>1.129</v>
      </c>
      <c r="I77" s="25">
        <v>14.1</v>
      </c>
      <c r="J77" s="25">
        <v>89.93</v>
      </c>
      <c r="K77" s="26">
        <v>67</v>
      </c>
      <c r="L77" s="25"/>
    </row>
    <row r="78" spans="1:12" ht="15" x14ac:dyDescent="0.25">
      <c r="A78" s="28"/>
      <c r="B78" s="29"/>
      <c r="C78" s="30"/>
      <c r="D78" s="31" t="s">
        <v>30</v>
      </c>
      <c r="E78" s="32"/>
      <c r="F78" s="33">
        <f>SUM(F74:F77)</f>
        <v>615</v>
      </c>
      <c r="G78" s="33">
        <f t="shared" ref="G78" si="48">SUM(G74:G77)</f>
        <v>16.214000000000002</v>
      </c>
      <c r="H78" s="33">
        <f t="shared" ref="H78" si="49">SUM(H74:H77)</f>
        <v>16.158999999999999</v>
      </c>
      <c r="I78" s="33">
        <f t="shared" ref="I78" si="50">SUM(I74:I77)</f>
        <v>87.82</v>
      </c>
      <c r="J78" s="33">
        <f t="shared" ref="J78" si="51">SUM(J74:J77)</f>
        <v>568.56999999999994</v>
      </c>
      <c r="K78" s="34"/>
      <c r="L78" s="35">
        <v>95</v>
      </c>
    </row>
    <row r="79" spans="1:12" ht="15" x14ac:dyDescent="0.25">
      <c r="A79" s="36">
        <f>A74</f>
        <v>2</v>
      </c>
      <c r="B79" s="37">
        <f>B74</f>
        <v>1</v>
      </c>
      <c r="C79" s="38" t="s">
        <v>22</v>
      </c>
      <c r="D79" s="27" t="s">
        <v>23</v>
      </c>
      <c r="E79" s="39" t="s">
        <v>42</v>
      </c>
      <c r="F79" s="25">
        <v>100</v>
      </c>
      <c r="G79" s="25">
        <v>0.8</v>
      </c>
      <c r="H79" s="25">
        <v>0.1</v>
      </c>
      <c r="I79" s="25">
        <v>1.6</v>
      </c>
      <c r="J79" s="25">
        <v>13</v>
      </c>
      <c r="K79" s="26">
        <v>54</v>
      </c>
      <c r="L79" s="25"/>
    </row>
    <row r="80" spans="1:12" ht="15" x14ac:dyDescent="0.25">
      <c r="A80" s="20"/>
      <c r="B80" s="21"/>
      <c r="C80" s="22"/>
      <c r="D80" s="27" t="s">
        <v>24</v>
      </c>
      <c r="E80" s="24" t="s">
        <v>89</v>
      </c>
      <c r="F80" s="25">
        <v>250</v>
      </c>
      <c r="G80" s="25">
        <v>4.6500000000000004</v>
      </c>
      <c r="H80" s="25">
        <v>10.15</v>
      </c>
      <c r="I80" s="25">
        <v>10.85</v>
      </c>
      <c r="J80" s="25">
        <v>182.36</v>
      </c>
      <c r="K80" s="26">
        <v>1</v>
      </c>
      <c r="L80" s="25"/>
    </row>
    <row r="81" spans="1:12" ht="15" x14ac:dyDescent="0.25">
      <c r="A81" s="20"/>
      <c r="B81" s="21"/>
      <c r="C81" s="22"/>
      <c r="D81" s="27" t="s">
        <v>25</v>
      </c>
      <c r="E81" s="24" t="s">
        <v>90</v>
      </c>
      <c r="F81" s="25">
        <v>100</v>
      </c>
      <c r="G81" s="25">
        <v>10.8</v>
      </c>
      <c r="H81" s="25">
        <v>6.2</v>
      </c>
      <c r="I81" s="25">
        <v>7.9</v>
      </c>
      <c r="J81" s="25">
        <v>130.4</v>
      </c>
      <c r="K81" s="26">
        <v>78</v>
      </c>
      <c r="L81" s="25"/>
    </row>
    <row r="82" spans="1:12" ht="15" x14ac:dyDescent="0.25">
      <c r="A82" s="20"/>
      <c r="B82" s="21"/>
      <c r="C82" s="22"/>
      <c r="D82" s="27" t="s">
        <v>26</v>
      </c>
      <c r="E82" s="24" t="s">
        <v>91</v>
      </c>
      <c r="F82" s="25">
        <v>230</v>
      </c>
      <c r="G82" s="25">
        <v>12.18</v>
      </c>
      <c r="H82" s="25">
        <v>25.78</v>
      </c>
      <c r="I82" s="25">
        <v>92.34</v>
      </c>
      <c r="J82" s="25">
        <v>606</v>
      </c>
      <c r="K82" s="26">
        <v>44</v>
      </c>
      <c r="L82" s="25"/>
    </row>
    <row r="83" spans="1:12" ht="15" x14ac:dyDescent="0.25">
      <c r="A83" s="20"/>
      <c r="B83" s="21"/>
      <c r="C83" s="22"/>
      <c r="D83" s="27" t="s">
        <v>27</v>
      </c>
      <c r="E83" s="40" t="s">
        <v>47</v>
      </c>
      <c r="F83" s="25">
        <v>200</v>
      </c>
      <c r="G83" s="25">
        <v>0.24</v>
      </c>
      <c r="H83" s="25">
        <v>0.06</v>
      </c>
      <c r="I83" s="25">
        <v>33.18</v>
      </c>
      <c r="J83" s="25">
        <v>135.30000000000001</v>
      </c>
      <c r="K83" s="26">
        <v>48</v>
      </c>
      <c r="L83" s="25"/>
    </row>
    <row r="84" spans="1:12" ht="15" x14ac:dyDescent="0.25">
      <c r="A84" s="20"/>
      <c r="B84" s="21"/>
      <c r="C84" s="22"/>
      <c r="D84" s="27" t="s">
        <v>28</v>
      </c>
      <c r="E84" s="24" t="s">
        <v>78</v>
      </c>
      <c r="F84" s="25">
        <v>75</v>
      </c>
      <c r="G84" s="25">
        <v>5.8</v>
      </c>
      <c r="H84" s="25">
        <v>0.63</v>
      </c>
      <c r="I84" s="25">
        <v>38.024999999999999</v>
      </c>
      <c r="J84" s="25">
        <v>184.5</v>
      </c>
      <c r="K84" s="26" t="s">
        <v>49</v>
      </c>
      <c r="L84" s="25"/>
    </row>
    <row r="85" spans="1:12" ht="15" x14ac:dyDescent="0.25">
      <c r="A85" s="20"/>
      <c r="B85" s="21"/>
      <c r="C85" s="22"/>
      <c r="D85" s="27" t="s">
        <v>29</v>
      </c>
      <c r="E85" s="24" t="s">
        <v>50</v>
      </c>
      <c r="F85" s="25">
        <v>50</v>
      </c>
      <c r="G85" s="25">
        <v>3.6</v>
      </c>
      <c r="H85" s="25">
        <v>0.65</v>
      </c>
      <c r="I85" s="25">
        <v>22.95</v>
      </c>
      <c r="J85" s="25">
        <v>113</v>
      </c>
      <c r="K85" s="26" t="s">
        <v>51</v>
      </c>
      <c r="L85" s="25"/>
    </row>
    <row r="86" spans="1:12" ht="15" x14ac:dyDescent="0.25">
      <c r="A86" s="28"/>
      <c r="B86" s="29"/>
      <c r="C86" s="30"/>
      <c r="D86" s="31" t="s">
        <v>30</v>
      </c>
      <c r="E86" s="41"/>
      <c r="F86" s="33">
        <f>SUM(F79:F85)</f>
        <v>1005</v>
      </c>
      <c r="G86" s="33">
        <f t="shared" ref="G86" si="52">SUM(G79:G85)</f>
        <v>38.07</v>
      </c>
      <c r="H86" s="33">
        <f t="shared" ref="H86" si="53">SUM(H79:H85)</f>
        <v>43.570000000000007</v>
      </c>
      <c r="I86" s="33">
        <f t="shared" ref="I86" si="54">SUM(I79:I85)</f>
        <v>206.845</v>
      </c>
      <c r="J86" s="33">
        <f t="shared" ref="J86" si="55">SUM(J79:J85)</f>
        <v>1364.56</v>
      </c>
      <c r="K86" s="34"/>
      <c r="L86" s="35">
        <v>275</v>
      </c>
    </row>
    <row r="87" spans="1:12" ht="15.75" thickBot="1" x14ac:dyDescent="0.3">
      <c r="A87" s="42">
        <f>A74</f>
        <v>2</v>
      </c>
      <c r="B87" s="43">
        <f>B74</f>
        <v>1</v>
      </c>
      <c r="C87" s="59" t="s">
        <v>4</v>
      </c>
      <c r="D87" s="60"/>
      <c r="E87" s="44"/>
      <c r="F87" s="45">
        <f>F78+F86</f>
        <v>1620</v>
      </c>
      <c r="G87" s="45">
        <f t="shared" ref="G87" si="56">G78+G86</f>
        <v>54.284000000000006</v>
      </c>
      <c r="H87" s="45">
        <f t="shared" ref="H87" si="57">H78+H86</f>
        <v>59.729000000000006</v>
      </c>
      <c r="I87" s="45">
        <f t="shared" ref="I87" si="58">I78+I86</f>
        <v>294.66499999999996</v>
      </c>
      <c r="J87" s="45">
        <f t="shared" ref="J87" si="59">J78+J86</f>
        <v>1933.1299999999999</v>
      </c>
      <c r="K87" s="45"/>
      <c r="L87" s="46">
        <v>370</v>
      </c>
    </row>
    <row r="88" spans="1:12" ht="15" x14ac:dyDescent="0.25">
      <c r="A88" s="47">
        <v>2</v>
      </c>
      <c r="B88" s="21">
        <v>2</v>
      </c>
      <c r="C88" s="15" t="s">
        <v>18</v>
      </c>
      <c r="D88" s="16" t="s">
        <v>19</v>
      </c>
      <c r="E88" s="17" t="s">
        <v>92</v>
      </c>
      <c r="F88" s="18">
        <v>200</v>
      </c>
      <c r="G88" s="18">
        <v>8.8800000000000008</v>
      </c>
      <c r="H88" s="18">
        <v>9.4</v>
      </c>
      <c r="I88" s="18">
        <v>41.23</v>
      </c>
      <c r="J88" s="18">
        <v>290.51</v>
      </c>
      <c r="K88" s="19">
        <v>85</v>
      </c>
      <c r="L88" s="18"/>
    </row>
    <row r="89" spans="1:12" ht="15" x14ac:dyDescent="0.25">
      <c r="A89" s="47"/>
      <c r="B89" s="21"/>
      <c r="C89" s="22"/>
      <c r="D89" s="23" t="s">
        <v>38</v>
      </c>
      <c r="E89" s="24" t="s">
        <v>93</v>
      </c>
      <c r="F89" s="25">
        <v>150</v>
      </c>
      <c r="G89" s="25">
        <v>4.5</v>
      </c>
      <c r="H89" s="25">
        <v>3.75</v>
      </c>
      <c r="I89" s="25">
        <v>17.850000000000001</v>
      </c>
      <c r="J89" s="25">
        <v>123</v>
      </c>
      <c r="K89" s="26">
        <v>17</v>
      </c>
      <c r="L89" s="25"/>
    </row>
    <row r="90" spans="1:12" ht="15" x14ac:dyDescent="0.25">
      <c r="A90" s="47"/>
      <c r="B90" s="21"/>
      <c r="C90" s="22"/>
      <c r="D90" s="27" t="s">
        <v>20</v>
      </c>
      <c r="E90" s="24" t="s">
        <v>40</v>
      </c>
      <c r="F90" s="25">
        <v>200</v>
      </c>
      <c r="G90" s="25">
        <v>0.3</v>
      </c>
      <c r="H90" s="25">
        <v>0.5</v>
      </c>
      <c r="I90" s="25">
        <v>15.2</v>
      </c>
      <c r="J90" s="25">
        <v>60</v>
      </c>
      <c r="K90" s="26">
        <v>13</v>
      </c>
      <c r="L90" s="25"/>
    </row>
    <row r="91" spans="1:12" ht="15" x14ac:dyDescent="0.25">
      <c r="A91" s="47"/>
      <c r="B91" s="21"/>
      <c r="C91" s="22"/>
      <c r="D91" s="50" t="s">
        <v>33</v>
      </c>
      <c r="E91" s="24" t="s">
        <v>94</v>
      </c>
      <c r="F91" s="25">
        <v>60</v>
      </c>
      <c r="G91" s="25">
        <v>3.54</v>
      </c>
      <c r="H91" s="25">
        <v>11.1</v>
      </c>
      <c r="I91" s="25">
        <v>23.58</v>
      </c>
      <c r="J91" s="25">
        <v>230</v>
      </c>
      <c r="K91" s="26">
        <v>82</v>
      </c>
      <c r="L91" s="25"/>
    </row>
    <row r="92" spans="1:12" ht="15" x14ac:dyDescent="0.25">
      <c r="A92" s="48"/>
      <c r="B92" s="29"/>
      <c r="C92" s="30"/>
      <c r="D92" s="31" t="s">
        <v>30</v>
      </c>
      <c r="E92" s="32"/>
      <c r="F92" s="33">
        <f>SUM(F88:F91)</f>
        <v>610</v>
      </c>
      <c r="G92" s="33">
        <f t="shared" ref="G92" si="60">SUM(G88:G91)</f>
        <v>17.220000000000002</v>
      </c>
      <c r="H92" s="33">
        <f t="shared" ref="H92" si="61">SUM(H88:H91)</f>
        <v>24.75</v>
      </c>
      <c r="I92" s="33">
        <f t="shared" ref="I92" si="62">SUM(I88:I91)</f>
        <v>97.86</v>
      </c>
      <c r="J92" s="33">
        <f t="shared" ref="J92" si="63">SUM(J88:J91)</f>
        <v>703.51</v>
      </c>
      <c r="K92" s="34"/>
      <c r="L92" s="35">
        <v>95</v>
      </c>
    </row>
    <row r="93" spans="1:12" ht="15" x14ac:dyDescent="0.25">
      <c r="A93" s="37">
        <f>A88</f>
        <v>2</v>
      </c>
      <c r="B93" s="37">
        <f>B88</f>
        <v>2</v>
      </c>
      <c r="C93" s="38" t="s">
        <v>22</v>
      </c>
      <c r="D93" s="27" t="s">
        <v>23</v>
      </c>
      <c r="E93" s="39" t="s">
        <v>95</v>
      </c>
      <c r="F93" s="25">
        <v>100</v>
      </c>
      <c r="G93" s="25">
        <v>0.8</v>
      </c>
      <c r="H93" s="25">
        <v>0.1</v>
      </c>
      <c r="I93" s="25">
        <v>1.6</v>
      </c>
      <c r="J93" s="25">
        <v>13</v>
      </c>
      <c r="K93" s="26">
        <v>53</v>
      </c>
      <c r="L93" s="25"/>
    </row>
    <row r="94" spans="1:12" ht="15" x14ac:dyDescent="0.25">
      <c r="A94" s="47"/>
      <c r="B94" s="21"/>
      <c r="C94" s="22"/>
      <c r="D94" s="27" t="s">
        <v>24</v>
      </c>
      <c r="E94" s="24" t="s">
        <v>96</v>
      </c>
      <c r="F94" s="25">
        <v>250</v>
      </c>
      <c r="G94" s="25">
        <v>4.9000000000000004</v>
      </c>
      <c r="H94" s="25">
        <v>8.2799999999999994</v>
      </c>
      <c r="I94" s="25">
        <v>16.399999999999999</v>
      </c>
      <c r="J94" s="25">
        <v>175.98</v>
      </c>
      <c r="K94" s="26">
        <v>4</v>
      </c>
      <c r="L94" s="25"/>
    </row>
    <row r="95" spans="1:12" ht="15" x14ac:dyDescent="0.25">
      <c r="A95" s="47"/>
      <c r="B95" s="21"/>
      <c r="C95" s="22"/>
      <c r="D95" s="27" t="s">
        <v>25</v>
      </c>
      <c r="E95" s="24" t="s">
        <v>97</v>
      </c>
      <c r="F95" s="25">
        <v>100</v>
      </c>
      <c r="G95" s="25">
        <v>17.02</v>
      </c>
      <c r="H95" s="25">
        <v>9.49</v>
      </c>
      <c r="I95" s="25">
        <v>4.84</v>
      </c>
      <c r="J95" s="25">
        <v>175.82</v>
      </c>
      <c r="K95" s="26">
        <v>68</v>
      </c>
      <c r="L95" s="25"/>
    </row>
    <row r="96" spans="1:12" ht="15" x14ac:dyDescent="0.25">
      <c r="A96" s="47"/>
      <c r="B96" s="21"/>
      <c r="C96" s="22"/>
      <c r="D96" s="27" t="s">
        <v>26</v>
      </c>
      <c r="E96" s="24" t="s">
        <v>98</v>
      </c>
      <c r="F96" s="25">
        <v>200</v>
      </c>
      <c r="G96" s="25">
        <v>11.6</v>
      </c>
      <c r="H96" s="25">
        <v>10.4</v>
      </c>
      <c r="I96" s="25">
        <v>58.8</v>
      </c>
      <c r="J96" s="25">
        <v>372</v>
      </c>
      <c r="K96" s="26">
        <v>43</v>
      </c>
      <c r="L96" s="25"/>
    </row>
    <row r="97" spans="1:12" ht="15" x14ac:dyDescent="0.25">
      <c r="A97" s="47"/>
      <c r="B97" s="21"/>
      <c r="C97" s="22"/>
      <c r="D97" s="27" t="s">
        <v>27</v>
      </c>
      <c r="E97" s="40" t="s">
        <v>69</v>
      </c>
      <c r="F97" s="25">
        <v>200</v>
      </c>
      <c r="G97" s="25">
        <v>0.125</v>
      </c>
      <c r="H97" s="25">
        <v>0</v>
      </c>
      <c r="I97" s="25">
        <v>26.7</v>
      </c>
      <c r="J97" s="25">
        <v>117</v>
      </c>
      <c r="K97" s="26">
        <v>40</v>
      </c>
      <c r="L97" s="25"/>
    </row>
    <row r="98" spans="1:12" ht="15" x14ac:dyDescent="0.25">
      <c r="A98" s="47"/>
      <c r="B98" s="21"/>
      <c r="C98" s="22"/>
      <c r="D98" s="27" t="s">
        <v>28</v>
      </c>
      <c r="E98" s="24" t="s">
        <v>78</v>
      </c>
      <c r="F98" s="25">
        <v>75</v>
      </c>
      <c r="G98" s="25">
        <v>5.8</v>
      </c>
      <c r="H98" s="25">
        <v>0.63</v>
      </c>
      <c r="I98" s="25">
        <v>38.024999999999999</v>
      </c>
      <c r="J98" s="25">
        <v>184.5</v>
      </c>
      <c r="K98" s="26" t="s">
        <v>49</v>
      </c>
      <c r="L98" s="25"/>
    </row>
    <row r="99" spans="1:12" ht="15" x14ac:dyDescent="0.25">
      <c r="A99" s="47"/>
      <c r="B99" s="21"/>
      <c r="C99" s="22"/>
      <c r="D99" s="27" t="s">
        <v>29</v>
      </c>
      <c r="E99" s="24" t="s">
        <v>50</v>
      </c>
      <c r="F99" s="25">
        <v>50</v>
      </c>
      <c r="G99" s="25">
        <v>3.6</v>
      </c>
      <c r="H99" s="25">
        <v>0.65</v>
      </c>
      <c r="I99" s="25">
        <v>22.95</v>
      </c>
      <c r="J99" s="25">
        <v>113</v>
      </c>
      <c r="K99" s="26" t="s">
        <v>51</v>
      </c>
      <c r="L99" s="25"/>
    </row>
    <row r="100" spans="1:12" ht="15" x14ac:dyDescent="0.25">
      <c r="A100" s="48"/>
      <c r="B100" s="29"/>
      <c r="C100" s="30"/>
      <c r="D100" s="31" t="s">
        <v>30</v>
      </c>
      <c r="E100" s="41"/>
      <c r="F100" s="33">
        <f>SUM(F93:F99)</f>
        <v>975</v>
      </c>
      <c r="G100" s="33">
        <f t="shared" ref="G100" si="64">SUM(G93:G99)</f>
        <v>43.844999999999999</v>
      </c>
      <c r="H100" s="33">
        <f t="shared" ref="H100" si="65">SUM(H93:H99)</f>
        <v>29.549999999999994</v>
      </c>
      <c r="I100" s="33">
        <f t="shared" ref="I100" si="66">SUM(I93:I99)</f>
        <v>169.315</v>
      </c>
      <c r="J100" s="33">
        <f t="shared" ref="J100" si="67">SUM(J93:J99)</f>
        <v>1151.3</v>
      </c>
      <c r="K100" s="34"/>
      <c r="L100" s="35">
        <v>275</v>
      </c>
    </row>
    <row r="101" spans="1:12" ht="15.75" thickBot="1" x14ac:dyDescent="0.3">
      <c r="A101" s="49">
        <f>A88</f>
        <v>2</v>
      </c>
      <c r="B101" s="49">
        <f>B88</f>
        <v>2</v>
      </c>
      <c r="C101" s="59" t="s">
        <v>4</v>
      </c>
      <c r="D101" s="60"/>
      <c r="E101" s="44"/>
      <c r="F101" s="45">
        <f>F92+F100</f>
        <v>1585</v>
      </c>
      <c r="G101" s="45">
        <f t="shared" ref="G101" si="68">G92+G100</f>
        <v>61.064999999999998</v>
      </c>
      <c r="H101" s="45">
        <f t="shared" ref="H101" si="69">H92+H100</f>
        <v>54.3</v>
      </c>
      <c r="I101" s="45">
        <f t="shared" ref="I101" si="70">I92+I100</f>
        <v>267.17500000000001</v>
      </c>
      <c r="J101" s="45">
        <f t="shared" ref="J101" si="71">J92+J100</f>
        <v>1854.81</v>
      </c>
      <c r="K101" s="45"/>
      <c r="L101" s="46">
        <v>370</v>
      </c>
    </row>
    <row r="102" spans="1:12" ht="15" x14ac:dyDescent="0.25">
      <c r="A102" s="13">
        <v>2</v>
      </c>
      <c r="B102" s="14">
        <v>3</v>
      </c>
      <c r="C102" s="15" t="s">
        <v>18</v>
      </c>
      <c r="D102" s="16" t="s">
        <v>19</v>
      </c>
      <c r="E102" s="17" t="s">
        <v>99</v>
      </c>
      <c r="F102" s="18">
        <v>200</v>
      </c>
      <c r="G102" s="18">
        <v>4.99</v>
      </c>
      <c r="H102" s="18">
        <v>5.58</v>
      </c>
      <c r="I102" s="18">
        <v>22.83</v>
      </c>
      <c r="J102" s="18">
        <v>155.96</v>
      </c>
      <c r="K102" s="19">
        <v>63</v>
      </c>
      <c r="L102" s="18"/>
    </row>
    <row r="103" spans="1:12" ht="15" x14ac:dyDescent="0.25">
      <c r="A103" s="20"/>
      <c r="B103" s="21"/>
      <c r="C103" s="22"/>
      <c r="D103" s="23" t="s">
        <v>38</v>
      </c>
      <c r="E103" s="24" t="s">
        <v>53</v>
      </c>
      <c r="F103" s="25">
        <v>150</v>
      </c>
      <c r="G103" s="25">
        <v>3.9</v>
      </c>
      <c r="H103" s="25">
        <v>3.75</v>
      </c>
      <c r="I103" s="25">
        <v>16.5</v>
      </c>
      <c r="J103" s="25">
        <v>115.5</v>
      </c>
      <c r="K103" s="26">
        <v>15</v>
      </c>
      <c r="L103" s="25"/>
    </row>
    <row r="104" spans="1:12" ht="15" x14ac:dyDescent="0.25">
      <c r="A104" s="20"/>
      <c r="B104" s="21"/>
      <c r="C104" s="22"/>
      <c r="D104" s="27" t="s">
        <v>20</v>
      </c>
      <c r="E104" s="24" t="s">
        <v>40</v>
      </c>
      <c r="F104" s="25">
        <v>200</v>
      </c>
      <c r="G104" s="25">
        <v>0.3</v>
      </c>
      <c r="H104" s="25">
        <v>0.5</v>
      </c>
      <c r="I104" s="25">
        <v>15.2</v>
      </c>
      <c r="J104" s="25">
        <v>60</v>
      </c>
      <c r="K104" s="26">
        <v>13</v>
      </c>
      <c r="L104" s="25"/>
    </row>
    <row r="105" spans="1:12" ht="15.75" customHeight="1" x14ac:dyDescent="0.25">
      <c r="A105" s="20"/>
      <c r="B105" s="21"/>
      <c r="C105" s="22"/>
      <c r="D105" s="27" t="s">
        <v>87</v>
      </c>
      <c r="E105" s="24" t="s">
        <v>100</v>
      </c>
      <c r="F105" s="25">
        <v>70</v>
      </c>
      <c r="G105" s="25">
        <v>7</v>
      </c>
      <c r="H105" s="25">
        <v>12.15</v>
      </c>
      <c r="I105" s="25">
        <v>20.3</v>
      </c>
      <c r="J105" s="25">
        <v>313.60000000000002</v>
      </c>
      <c r="K105" s="26">
        <v>84</v>
      </c>
      <c r="L105" s="25"/>
    </row>
    <row r="106" spans="1:12" ht="15" x14ac:dyDescent="0.25">
      <c r="A106" s="28"/>
      <c r="B106" s="29"/>
      <c r="C106" s="30"/>
      <c r="D106" s="31" t="s">
        <v>30</v>
      </c>
      <c r="E106" s="32"/>
      <c r="F106" s="33">
        <f>SUM(F102:F105)</f>
        <v>620</v>
      </c>
      <c r="G106" s="33">
        <f t="shared" ref="G106" si="72">SUM(G102:G105)</f>
        <v>16.190000000000001</v>
      </c>
      <c r="H106" s="33">
        <f t="shared" ref="H106" si="73">SUM(H102:H105)</f>
        <v>21.98</v>
      </c>
      <c r="I106" s="33">
        <f t="shared" ref="I106" si="74">SUM(I102:I105)</f>
        <v>74.83</v>
      </c>
      <c r="J106" s="33">
        <f t="shared" ref="J106" si="75">SUM(J102:J105)</f>
        <v>645.06000000000006</v>
      </c>
      <c r="K106" s="34"/>
      <c r="L106" s="35">
        <v>95</v>
      </c>
    </row>
    <row r="107" spans="1:12" ht="15" x14ac:dyDescent="0.25">
      <c r="A107" s="36">
        <f>A102</f>
        <v>2</v>
      </c>
      <c r="B107" s="37">
        <f>B102</f>
        <v>3</v>
      </c>
      <c r="C107" s="38" t="s">
        <v>22</v>
      </c>
      <c r="D107" s="27" t="s">
        <v>23</v>
      </c>
      <c r="E107" s="51" t="s">
        <v>101</v>
      </c>
      <c r="F107" s="25">
        <v>100</v>
      </c>
      <c r="G107" s="25">
        <v>3.47</v>
      </c>
      <c r="H107" s="25">
        <v>2.72</v>
      </c>
      <c r="I107" s="25">
        <v>9</v>
      </c>
      <c r="J107" s="25">
        <v>105.2</v>
      </c>
      <c r="K107" s="26">
        <v>55</v>
      </c>
      <c r="L107" s="25"/>
    </row>
    <row r="108" spans="1:12" ht="15" x14ac:dyDescent="0.25">
      <c r="A108" s="20"/>
      <c r="B108" s="21"/>
      <c r="C108" s="22"/>
      <c r="D108" s="27" t="s">
        <v>24</v>
      </c>
      <c r="E108" s="24" t="s">
        <v>102</v>
      </c>
      <c r="F108" s="25">
        <v>250</v>
      </c>
      <c r="G108" s="52">
        <v>6.25</v>
      </c>
      <c r="H108" s="25">
        <v>7.35</v>
      </c>
      <c r="I108" s="25">
        <v>6.03</v>
      </c>
      <c r="J108" s="25">
        <v>106.43</v>
      </c>
      <c r="K108" s="26">
        <v>5</v>
      </c>
      <c r="L108" s="25"/>
    </row>
    <row r="109" spans="1:12" ht="15" x14ac:dyDescent="0.25">
      <c r="A109" s="20"/>
      <c r="B109" s="21"/>
      <c r="C109" s="22"/>
      <c r="D109" s="27" t="s">
        <v>25</v>
      </c>
      <c r="E109" s="24" t="s">
        <v>75</v>
      </c>
      <c r="F109" s="25">
        <v>100</v>
      </c>
      <c r="G109" s="25">
        <v>20.7</v>
      </c>
      <c r="H109" s="25">
        <v>22.4</v>
      </c>
      <c r="I109" s="25">
        <v>10</v>
      </c>
      <c r="J109" s="25">
        <v>327</v>
      </c>
      <c r="K109" s="26">
        <v>32</v>
      </c>
      <c r="L109" s="25"/>
    </row>
    <row r="110" spans="1:12" ht="15" x14ac:dyDescent="0.25">
      <c r="A110" s="20"/>
      <c r="B110" s="21"/>
      <c r="C110" s="22"/>
      <c r="D110" s="27" t="s">
        <v>26</v>
      </c>
      <c r="E110" s="24" t="s">
        <v>103</v>
      </c>
      <c r="F110" s="25">
        <v>230</v>
      </c>
      <c r="G110" s="25">
        <v>7.34</v>
      </c>
      <c r="H110" s="25">
        <v>13.58</v>
      </c>
      <c r="I110" s="25">
        <v>46.74</v>
      </c>
      <c r="J110" s="25">
        <v>345.2</v>
      </c>
      <c r="K110" s="26">
        <v>45</v>
      </c>
      <c r="L110" s="25"/>
    </row>
    <row r="111" spans="1:12" ht="15" x14ac:dyDescent="0.25">
      <c r="A111" s="20"/>
      <c r="B111" s="21"/>
      <c r="C111" s="22"/>
      <c r="D111" s="27" t="s">
        <v>27</v>
      </c>
      <c r="E111" s="40" t="s">
        <v>77</v>
      </c>
      <c r="F111" s="25">
        <v>200</v>
      </c>
      <c r="G111" s="25">
        <v>0.17499999999999999</v>
      </c>
      <c r="H111" s="25">
        <v>0.125</v>
      </c>
      <c r="I111" s="25">
        <v>27.05</v>
      </c>
      <c r="J111" s="25">
        <v>111.5</v>
      </c>
      <c r="K111" s="26">
        <v>39</v>
      </c>
      <c r="L111" s="25"/>
    </row>
    <row r="112" spans="1:12" ht="15" x14ac:dyDescent="0.25">
      <c r="A112" s="20"/>
      <c r="B112" s="21"/>
      <c r="C112" s="22"/>
      <c r="D112" s="27" t="s">
        <v>28</v>
      </c>
      <c r="E112" s="24" t="s">
        <v>78</v>
      </c>
      <c r="F112" s="25">
        <v>75</v>
      </c>
      <c r="G112" s="25">
        <v>5.8</v>
      </c>
      <c r="H112" s="25">
        <v>0.63</v>
      </c>
      <c r="I112" s="25">
        <v>38.024999999999999</v>
      </c>
      <c r="J112" s="25">
        <v>184.5</v>
      </c>
      <c r="K112" s="26" t="s">
        <v>49</v>
      </c>
      <c r="L112" s="25"/>
    </row>
    <row r="113" spans="1:12" ht="15" x14ac:dyDescent="0.25">
      <c r="A113" s="20"/>
      <c r="B113" s="21"/>
      <c r="C113" s="22"/>
      <c r="D113" s="27" t="s">
        <v>29</v>
      </c>
      <c r="E113" s="24" t="s">
        <v>50</v>
      </c>
      <c r="F113" s="25">
        <v>50</v>
      </c>
      <c r="G113" s="25">
        <v>3.6</v>
      </c>
      <c r="H113" s="25">
        <v>0.65</v>
      </c>
      <c r="I113" s="25">
        <v>22.95</v>
      </c>
      <c r="J113" s="25">
        <v>113</v>
      </c>
      <c r="K113" s="26" t="s">
        <v>51</v>
      </c>
      <c r="L113" s="25"/>
    </row>
    <row r="114" spans="1:12" ht="15" x14ac:dyDescent="0.25">
      <c r="A114" s="28"/>
      <c r="B114" s="29"/>
      <c r="C114" s="30"/>
      <c r="D114" s="31" t="s">
        <v>30</v>
      </c>
      <c r="E114" s="41"/>
      <c r="F114" s="33">
        <f>SUM(F107:F113)</f>
        <v>1005</v>
      </c>
      <c r="G114" s="33">
        <f t="shared" ref="G114" si="76">SUM(G107:G113)</f>
        <v>47.335000000000001</v>
      </c>
      <c r="H114" s="33">
        <f t="shared" ref="H114" si="77">SUM(H107:H113)</f>
        <v>47.454999999999998</v>
      </c>
      <c r="I114" s="33">
        <f t="shared" ref="I114" si="78">SUM(I107:I113)</f>
        <v>159.79499999999999</v>
      </c>
      <c r="J114" s="33">
        <f t="shared" ref="J114" si="79">SUM(J107:J113)</f>
        <v>1292.83</v>
      </c>
      <c r="K114" s="34"/>
      <c r="L114" s="35">
        <v>275</v>
      </c>
    </row>
    <row r="115" spans="1:12" ht="15.75" thickBot="1" x14ac:dyDescent="0.3">
      <c r="A115" s="42">
        <f>A102</f>
        <v>2</v>
      </c>
      <c r="B115" s="43">
        <f>B102</f>
        <v>3</v>
      </c>
      <c r="C115" s="59" t="s">
        <v>4</v>
      </c>
      <c r="D115" s="60"/>
      <c r="E115" s="44"/>
      <c r="F115" s="45">
        <f>F106+F114</f>
        <v>1625</v>
      </c>
      <c r="G115" s="45">
        <f t="shared" ref="G115" si="80">G106+G114</f>
        <v>63.525000000000006</v>
      </c>
      <c r="H115" s="45">
        <f t="shared" ref="H115" si="81">H106+H114</f>
        <v>69.435000000000002</v>
      </c>
      <c r="I115" s="45">
        <f t="shared" ref="I115" si="82">I106+I114</f>
        <v>234.625</v>
      </c>
      <c r="J115" s="45">
        <f t="shared" ref="J115" si="83">J106+J114</f>
        <v>1937.8899999999999</v>
      </c>
      <c r="K115" s="45"/>
      <c r="L115" s="46">
        <v>370</v>
      </c>
    </row>
    <row r="116" spans="1:12" ht="15" x14ac:dyDescent="0.25">
      <c r="A116" s="13">
        <v>2</v>
      </c>
      <c r="B116" s="14">
        <v>4</v>
      </c>
      <c r="C116" s="15" t="s">
        <v>18</v>
      </c>
      <c r="D116" s="16" t="s">
        <v>19</v>
      </c>
      <c r="E116" s="17" t="s">
        <v>104</v>
      </c>
      <c r="F116" s="18">
        <v>200</v>
      </c>
      <c r="G116" s="18">
        <v>9.8000000000000007</v>
      </c>
      <c r="H116" s="18">
        <v>11.74</v>
      </c>
      <c r="I116" s="18">
        <v>32.78</v>
      </c>
      <c r="J116" s="18">
        <v>276.74</v>
      </c>
      <c r="K116" s="19">
        <v>62</v>
      </c>
      <c r="L116" s="18"/>
    </row>
    <row r="117" spans="1:12" ht="15" x14ac:dyDescent="0.25">
      <c r="A117" s="20"/>
      <c r="B117" s="21"/>
      <c r="C117" s="22"/>
      <c r="D117" s="23" t="s">
        <v>38</v>
      </c>
      <c r="E117" s="24" t="s">
        <v>39</v>
      </c>
      <c r="F117" s="25">
        <v>150</v>
      </c>
      <c r="G117" s="25">
        <v>4.5</v>
      </c>
      <c r="H117" s="25">
        <v>3.75</v>
      </c>
      <c r="I117" s="25">
        <v>17.850000000000001</v>
      </c>
      <c r="J117" s="25">
        <v>123</v>
      </c>
      <c r="K117" s="26">
        <v>17</v>
      </c>
      <c r="L117" s="25"/>
    </row>
    <row r="118" spans="1:12" ht="15" x14ac:dyDescent="0.25">
      <c r="A118" s="20"/>
      <c r="B118" s="21"/>
      <c r="C118" s="22"/>
      <c r="D118" s="27" t="s">
        <v>20</v>
      </c>
      <c r="E118" s="24" t="s">
        <v>62</v>
      </c>
      <c r="F118" s="25">
        <v>200</v>
      </c>
      <c r="G118" s="25">
        <v>0.3</v>
      </c>
      <c r="H118" s="25">
        <v>0.5</v>
      </c>
      <c r="I118" s="25">
        <v>15.2</v>
      </c>
      <c r="J118" s="25">
        <v>60</v>
      </c>
      <c r="K118" s="26">
        <v>13</v>
      </c>
      <c r="L118" s="25"/>
    </row>
    <row r="119" spans="1:12" ht="15" x14ac:dyDescent="0.25">
      <c r="A119" s="20"/>
      <c r="B119" s="21"/>
      <c r="C119" s="22"/>
      <c r="D119" s="27" t="s">
        <v>105</v>
      </c>
      <c r="E119" s="24" t="s">
        <v>106</v>
      </c>
      <c r="F119" s="25">
        <v>65</v>
      </c>
      <c r="G119" s="25">
        <v>2.92</v>
      </c>
      <c r="H119" s="25">
        <v>3.13</v>
      </c>
      <c r="I119" s="25">
        <v>28.98</v>
      </c>
      <c r="J119" s="25">
        <v>155.83000000000001</v>
      </c>
      <c r="K119" s="26">
        <v>72</v>
      </c>
      <c r="L119" s="25"/>
    </row>
    <row r="120" spans="1:12" ht="15" x14ac:dyDescent="0.25">
      <c r="A120" s="28"/>
      <c r="B120" s="29"/>
      <c r="C120" s="30"/>
      <c r="D120" s="31" t="s">
        <v>30</v>
      </c>
      <c r="E120" s="32"/>
      <c r="F120" s="33">
        <f>SUM(F116:F119)</f>
        <v>615</v>
      </c>
      <c r="G120" s="33">
        <f t="shared" ref="G120" si="84">SUM(G116:G119)</f>
        <v>17.520000000000003</v>
      </c>
      <c r="H120" s="33">
        <f t="shared" ref="H120" si="85">SUM(H116:H119)</f>
        <v>19.12</v>
      </c>
      <c r="I120" s="33">
        <f t="shared" ref="I120" si="86">SUM(I116:I119)</f>
        <v>94.81</v>
      </c>
      <c r="J120" s="33">
        <f t="shared" ref="J120" si="87">SUM(J116:J119)</f>
        <v>615.57000000000005</v>
      </c>
      <c r="K120" s="34"/>
      <c r="L120" s="35">
        <v>95</v>
      </c>
    </row>
    <row r="121" spans="1:12" ht="15" x14ac:dyDescent="0.25">
      <c r="A121" s="20"/>
      <c r="B121" s="21"/>
      <c r="C121" s="22"/>
      <c r="D121" s="27" t="s">
        <v>24</v>
      </c>
      <c r="E121" s="24" t="s">
        <v>74</v>
      </c>
      <c r="F121" s="25">
        <v>250</v>
      </c>
      <c r="G121" s="25">
        <v>16</v>
      </c>
      <c r="H121" s="25">
        <v>0.75</v>
      </c>
      <c r="I121" s="25">
        <v>11.5</v>
      </c>
      <c r="J121" s="25">
        <v>131.83000000000001</v>
      </c>
      <c r="K121" s="26">
        <v>3</v>
      </c>
      <c r="L121" s="25"/>
    </row>
    <row r="122" spans="1:12" ht="15" x14ac:dyDescent="0.25">
      <c r="A122" s="20"/>
      <c r="B122" s="21"/>
      <c r="C122" s="22"/>
      <c r="D122" s="27" t="s">
        <v>25</v>
      </c>
      <c r="E122" s="53" t="s">
        <v>107</v>
      </c>
      <c r="F122" s="25">
        <v>100</v>
      </c>
      <c r="G122" s="25">
        <v>19.7</v>
      </c>
      <c r="H122" s="25">
        <v>15.75</v>
      </c>
      <c r="I122" s="25">
        <v>2.35</v>
      </c>
      <c r="J122" s="25">
        <v>231</v>
      </c>
      <c r="K122" s="26">
        <v>27</v>
      </c>
      <c r="L122" s="25"/>
    </row>
    <row r="123" spans="1:12" ht="15" x14ac:dyDescent="0.25">
      <c r="A123" s="20"/>
      <c r="B123" s="21"/>
      <c r="C123" s="22"/>
      <c r="D123" s="27" t="s">
        <v>26</v>
      </c>
      <c r="E123" s="24" t="s">
        <v>108</v>
      </c>
      <c r="F123" s="25">
        <v>280</v>
      </c>
      <c r="G123" s="25">
        <v>6.25</v>
      </c>
      <c r="H123" s="25">
        <v>14.5</v>
      </c>
      <c r="I123" s="25">
        <v>36.770000000000003</v>
      </c>
      <c r="J123" s="25">
        <v>320.8</v>
      </c>
      <c r="K123" s="26" t="s">
        <v>109</v>
      </c>
      <c r="L123" s="25"/>
    </row>
    <row r="124" spans="1:12" ht="15" x14ac:dyDescent="0.25">
      <c r="A124" s="20"/>
      <c r="B124" s="21"/>
      <c r="C124" s="22"/>
      <c r="D124" s="27" t="s">
        <v>27</v>
      </c>
      <c r="E124" s="40" t="s">
        <v>47</v>
      </c>
      <c r="F124" s="25">
        <v>200</v>
      </c>
      <c r="G124" s="25">
        <v>0.24</v>
      </c>
      <c r="H124" s="25">
        <v>0.06</v>
      </c>
      <c r="I124" s="25">
        <v>33.18</v>
      </c>
      <c r="J124" s="25">
        <v>135.30000000000001</v>
      </c>
      <c r="K124" s="26">
        <v>48</v>
      </c>
      <c r="L124" s="25"/>
    </row>
    <row r="125" spans="1:12" ht="15" x14ac:dyDescent="0.25">
      <c r="A125" s="20"/>
      <c r="B125" s="21"/>
      <c r="C125" s="22"/>
      <c r="D125" s="27" t="s">
        <v>28</v>
      </c>
      <c r="E125" s="24" t="s">
        <v>110</v>
      </c>
      <c r="F125" s="25">
        <v>75</v>
      </c>
      <c r="G125" s="25">
        <v>5.8</v>
      </c>
      <c r="H125" s="25">
        <v>0.63</v>
      </c>
      <c r="I125" s="25">
        <v>38.024999999999999</v>
      </c>
      <c r="J125" s="25">
        <v>184.5</v>
      </c>
      <c r="K125" s="26" t="s">
        <v>49</v>
      </c>
      <c r="L125" s="25"/>
    </row>
    <row r="126" spans="1:12" ht="15" x14ac:dyDescent="0.25">
      <c r="A126" s="20"/>
      <c r="B126" s="21"/>
      <c r="C126" s="22"/>
      <c r="D126" s="27" t="s">
        <v>29</v>
      </c>
      <c r="E126" s="24" t="s">
        <v>50</v>
      </c>
      <c r="F126" s="25">
        <v>50</v>
      </c>
      <c r="G126" s="25">
        <v>3.6</v>
      </c>
      <c r="H126" s="25">
        <v>0.65</v>
      </c>
      <c r="I126" s="25">
        <v>22.95</v>
      </c>
      <c r="J126" s="25">
        <v>113</v>
      </c>
      <c r="K126" s="26" t="s">
        <v>51</v>
      </c>
      <c r="L126" s="25"/>
    </row>
    <row r="127" spans="1:12" ht="15" x14ac:dyDescent="0.25">
      <c r="A127" s="28"/>
      <c r="B127" s="29"/>
      <c r="C127" s="30"/>
      <c r="D127" s="31" t="s">
        <v>30</v>
      </c>
      <c r="E127" s="41"/>
      <c r="F127" s="33">
        <f>SUM(F121:F126)</f>
        <v>955</v>
      </c>
      <c r="G127" s="33">
        <f t="shared" ref="G127:J127" si="88">SUM(G121:G126)</f>
        <v>51.59</v>
      </c>
      <c r="H127" s="33">
        <f t="shared" si="88"/>
        <v>32.339999999999996</v>
      </c>
      <c r="I127" s="33">
        <f t="shared" si="88"/>
        <v>144.77500000000001</v>
      </c>
      <c r="J127" s="33">
        <f t="shared" si="88"/>
        <v>1116.43</v>
      </c>
      <c r="K127" s="34"/>
      <c r="L127" s="35">
        <v>275</v>
      </c>
    </row>
    <row r="128" spans="1:12" ht="15.75" thickBot="1" x14ac:dyDescent="0.3">
      <c r="A128" s="42">
        <f>A116</f>
        <v>2</v>
      </c>
      <c r="B128" s="43">
        <f>B116</f>
        <v>4</v>
      </c>
      <c r="C128" s="59" t="s">
        <v>4</v>
      </c>
      <c r="D128" s="60"/>
      <c r="E128" s="44"/>
      <c r="F128" s="45">
        <f>F120+F127</f>
        <v>1570</v>
      </c>
      <c r="G128" s="45">
        <f t="shared" ref="G128" si="89">G120+G127</f>
        <v>69.110000000000014</v>
      </c>
      <c r="H128" s="45">
        <f t="shared" ref="H128" si="90">H120+H127</f>
        <v>51.459999999999994</v>
      </c>
      <c r="I128" s="45">
        <f t="shared" ref="I128" si="91">I120+I127</f>
        <v>239.58500000000001</v>
      </c>
      <c r="J128" s="45">
        <f t="shared" ref="J128" si="92">J120+J127</f>
        <v>1732</v>
      </c>
      <c r="K128" s="45"/>
      <c r="L128" s="46">
        <v>370</v>
      </c>
    </row>
    <row r="129" spans="1:12" ht="15" x14ac:dyDescent="0.25">
      <c r="A129" s="13">
        <v>2</v>
      </c>
      <c r="B129" s="14">
        <v>5</v>
      </c>
      <c r="C129" s="15" t="s">
        <v>18</v>
      </c>
      <c r="D129" s="16" t="s">
        <v>19</v>
      </c>
      <c r="E129" s="17" t="s">
        <v>111</v>
      </c>
      <c r="F129" s="18">
        <v>200</v>
      </c>
      <c r="G129" s="18">
        <v>8.4</v>
      </c>
      <c r="H129" s="18">
        <v>10.88</v>
      </c>
      <c r="I129" s="18">
        <v>35.340000000000003</v>
      </c>
      <c r="J129" s="18">
        <v>274.22000000000003</v>
      </c>
      <c r="K129" s="19">
        <v>18</v>
      </c>
      <c r="L129" s="18"/>
    </row>
    <row r="130" spans="1:12" ht="15" x14ac:dyDescent="0.25">
      <c r="A130" s="20"/>
      <c r="B130" s="21"/>
      <c r="C130" s="22"/>
      <c r="D130" s="23" t="s">
        <v>38</v>
      </c>
      <c r="E130" s="24" t="s">
        <v>72</v>
      </c>
      <c r="F130" s="25">
        <v>150</v>
      </c>
      <c r="G130" s="25">
        <v>3.9</v>
      </c>
      <c r="H130" s="25">
        <v>3.75</v>
      </c>
      <c r="I130" s="25">
        <v>16.5</v>
      </c>
      <c r="J130" s="25">
        <v>115.5</v>
      </c>
      <c r="K130" s="26">
        <v>15</v>
      </c>
      <c r="L130" s="25"/>
    </row>
    <row r="131" spans="1:12" ht="15" x14ac:dyDescent="0.25">
      <c r="A131" s="20"/>
      <c r="B131" s="21"/>
      <c r="C131" s="22"/>
      <c r="D131" s="27" t="s">
        <v>20</v>
      </c>
      <c r="E131" s="24" t="s">
        <v>62</v>
      </c>
      <c r="F131" s="25">
        <v>200</v>
      </c>
      <c r="G131" s="25">
        <v>0.3</v>
      </c>
      <c r="H131" s="25">
        <v>0.5</v>
      </c>
      <c r="I131" s="25">
        <v>15.2</v>
      </c>
      <c r="J131" s="25">
        <v>60</v>
      </c>
      <c r="K131" s="26">
        <v>13</v>
      </c>
      <c r="L131" s="25"/>
    </row>
    <row r="132" spans="1:12" ht="15" x14ac:dyDescent="0.25">
      <c r="A132" s="20"/>
      <c r="B132" s="21"/>
      <c r="C132" s="22"/>
      <c r="D132" s="27" t="s">
        <v>21</v>
      </c>
      <c r="E132" s="24" t="s">
        <v>112</v>
      </c>
      <c r="F132" s="25">
        <v>60</v>
      </c>
      <c r="G132" s="25">
        <v>15.03</v>
      </c>
      <c r="H132" s="25">
        <v>13.78</v>
      </c>
      <c r="I132" s="25">
        <v>65.569999999999993</v>
      </c>
      <c r="J132" s="25">
        <v>430.2</v>
      </c>
      <c r="K132" s="26">
        <v>12</v>
      </c>
      <c r="L132" s="25"/>
    </row>
    <row r="133" spans="1:12" ht="15.75" customHeight="1" x14ac:dyDescent="0.25">
      <c r="A133" s="28"/>
      <c r="B133" s="29"/>
      <c r="C133" s="30"/>
      <c r="D133" s="31" t="s">
        <v>30</v>
      </c>
      <c r="E133" s="32"/>
      <c r="F133" s="33">
        <f>SUM(F129:F132)</f>
        <v>610</v>
      </c>
      <c r="G133" s="33">
        <f t="shared" ref="G133" si="93">SUM(G129:G132)</f>
        <v>27.630000000000003</v>
      </c>
      <c r="H133" s="33">
        <f t="shared" ref="H133" si="94">SUM(H129:H132)</f>
        <v>28.91</v>
      </c>
      <c r="I133" s="33">
        <f t="shared" ref="I133" si="95">SUM(I129:I132)</f>
        <v>132.61000000000001</v>
      </c>
      <c r="J133" s="33">
        <f t="shared" ref="J133" si="96">SUM(J129:J132)</f>
        <v>879.92000000000007</v>
      </c>
      <c r="K133" s="34"/>
      <c r="L133" s="35">
        <v>95</v>
      </c>
    </row>
    <row r="134" spans="1:12" ht="15" x14ac:dyDescent="0.25">
      <c r="A134" s="36">
        <f>A129</f>
        <v>2</v>
      </c>
      <c r="B134" s="37">
        <f>B129</f>
        <v>5</v>
      </c>
      <c r="C134" s="38" t="s">
        <v>22</v>
      </c>
      <c r="D134" s="27" t="s">
        <v>23</v>
      </c>
      <c r="E134" s="39" t="s">
        <v>81</v>
      </c>
      <c r="F134" s="25">
        <v>100</v>
      </c>
      <c r="G134" s="25">
        <v>0.64</v>
      </c>
      <c r="H134" s="25">
        <v>0.8</v>
      </c>
      <c r="I134" s="25">
        <v>1.36</v>
      </c>
      <c r="J134" s="25">
        <v>10.4</v>
      </c>
      <c r="K134" s="26">
        <v>77</v>
      </c>
      <c r="L134" s="25"/>
    </row>
    <row r="135" spans="1:12" ht="15" x14ac:dyDescent="0.25">
      <c r="A135" s="20"/>
      <c r="B135" s="21"/>
      <c r="C135" s="22"/>
      <c r="D135" s="27" t="s">
        <v>24</v>
      </c>
      <c r="E135" s="24" t="s">
        <v>114</v>
      </c>
      <c r="F135" s="25">
        <v>275</v>
      </c>
      <c r="G135" s="25">
        <v>8.3629999999999995</v>
      </c>
      <c r="H135" s="25">
        <v>8.11</v>
      </c>
      <c r="I135" s="25">
        <v>28.04</v>
      </c>
      <c r="J135" s="25">
        <v>242.43</v>
      </c>
      <c r="K135" s="54">
        <v>8</v>
      </c>
      <c r="L135" s="25"/>
    </row>
    <row r="136" spans="1:12" ht="15" x14ac:dyDescent="0.25">
      <c r="A136" s="20"/>
      <c r="B136" s="21"/>
      <c r="C136" s="22"/>
      <c r="D136" s="27" t="s">
        <v>25</v>
      </c>
      <c r="E136" s="24" t="s">
        <v>113</v>
      </c>
      <c r="F136" s="25">
        <v>250</v>
      </c>
      <c r="G136" s="25">
        <v>31</v>
      </c>
      <c r="H136" s="25">
        <v>16.63</v>
      </c>
      <c r="I136" s="25">
        <v>20.7</v>
      </c>
      <c r="J136" s="25">
        <v>391.15</v>
      </c>
      <c r="K136" s="26">
        <v>86</v>
      </c>
      <c r="L136" s="25"/>
    </row>
    <row r="137" spans="1:12" ht="15" x14ac:dyDescent="0.25">
      <c r="A137" s="20"/>
      <c r="B137" s="21"/>
      <c r="C137" s="22"/>
      <c r="D137" s="27" t="s">
        <v>27</v>
      </c>
      <c r="E137" s="40" t="s">
        <v>84</v>
      </c>
      <c r="F137" s="25">
        <v>200</v>
      </c>
      <c r="G137" s="25">
        <v>0.35</v>
      </c>
      <c r="H137" s="25">
        <v>0.1</v>
      </c>
      <c r="I137" s="25">
        <v>28.85</v>
      </c>
      <c r="J137" s="25">
        <v>115.75</v>
      </c>
      <c r="K137" s="26">
        <v>38</v>
      </c>
      <c r="L137" s="25"/>
    </row>
    <row r="138" spans="1:12" ht="15" x14ac:dyDescent="0.25">
      <c r="A138" s="20"/>
      <c r="B138" s="21"/>
      <c r="C138" s="22"/>
      <c r="D138" s="27" t="s">
        <v>28</v>
      </c>
      <c r="E138" s="24" t="s">
        <v>78</v>
      </c>
      <c r="F138" s="25">
        <v>50</v>
      </c>
      <c r="G138" s="25">
        <v>3.8650000000000002</v>
      </c>
      <c r="H138" s="25">
        <v>0.42</v>
      </c>
      <c r="I138" s="25">
        <v>25.35</v>
      </c>
      <c r="J138" s="25">
        <v>123</v>
      </c>
      <c r="K138" s="26" t="s">
        <v>49</v>
      </c>
      <c r="L138" s="25"/>
    </row>
    <row r="139" spans="1:12" ht="15" x14ac:dyDescent="0.25">
      <c r="A139" s="20"/>
      <c r="B139" s="21"/>
      <c r="C139" s="22"/>
      <c r="D139" s="27" t="s">
        <v>29</v>
      </c>
      <c r="E139" s="24" t="s">
        <v>50</v>
      </c>
      <c r="F139" s="25">
        <v>50</v>
      </c>
      <c r="G139" s="25">
        <v>33.6</v>
      </c>
      <c r="H139" s="25">
        <v>0.65</v>
      </c>
      <c r="I139" s="25">
        <v>22.95</v>
      </c>
      <c r="J139" s="25">
        <v>113</v>
      </c>
      <c r="K139" s="26" t="s">
        <v>51</v>
      </c>
      <c r="L139" s="25"/>
    </row>
    <row r="140" spans="1:12" ht="15" x14ac:dyDescent="0.25">
      <c r="A140" s="28"/>
      <c r="B140" s="29"/>
      <c r="C140" s="30"/>
      <c r="D140" s="31" t="s">
        <v>30</v>
      </c>
      <c r="E140" s="41"/>
      <c r="F140" s="33">
        <f>SUM(F134:F139)</f>
        <v>925</v>
      </c>
      <c r="G140" s="33">
        <f t="shared" ref="G140:J140" si="97">SUM(G134:G139)</f>
        <v>77.818000000000012</v>
      </c>
      <c r="H140" s="33">
        <f t="shared" si="97"/>
        <v>26.71</v>
      </c>
      <c r="I140" s="33">
        <f t="shared" si="97"/>
        <v>127.24999999999999</v>
      </c>
      <c r="J140" s="33">
        <f t="shared" si="97"/>
        <v>995.73</v>
      </c>
      <c r="K140" s="34"/>
      <c r="L140" s="35">
        <v>275</v>
      </c>
    </row>
    <row r="141" spans="1:12" ht="15.75" thickBot="1" x14ac:dyDescent="0.3">
      <c r="A141" s="42">
        <f>A129</f>
        <v>2</v>
      </c>
      <c r="B141" s="43">
        <f>B129</f>
        <v>5</v>
      </c>
      <c r="C141" s="59" t="s">
        <v>4</v>
      </c>
      <c r="D141" s="60"/>
      <c r="E141" s="44"/>
      <c r="F141" s="45">
        <f>F133+F140</f>
        <v>1535</v>
      </c>
      <c r="G141" s="45">
        <f t="shared" ref="G141:J141" si="98">G133+G140</f>
        <v>105.44800000000001</v>
      </c>
      <c r="H141" s="45">
        <f t="shared" si="98"/>
        <v>55.620000000000005</v>
      </c>
      <c r="I141" s="45">
        <f t="shared" si="98"/>
        <v>259.86</v>
      </c>
      <c r="J141" s="45">
        <f t="shared" si="98"/>
        <v>1875.65</v>
      </c>
      <c r="K141" s="45"/>
      <c r="L141" s="46">
        <v>370</v>
      </c>
    </row>
  </sheetData>
  <sheetProtection selectLockedCells="1" selectUnlockedCells="1"/>
  <mergeCells count="14">
    <mergeCell ref="C101:D101"/>
    <mergeCell ref="C115:D115"/>
    <mergeCell ref="C128:D128"/>
    <mergeCell ref="C141:D141"/>
    <mergeCell ref="C33:D33"/>
    <mergeCell ref="C47:D47"/>
    <mergeCell ref="C60:D60"/>
    <mergeCell ref="C73:D73"/>
    <mergeCell ref="C87:D87"/>
    <mergeCell ref="C1:E1"/>
    <mergeCell ref="H1:K1"/>
    <mergeCell ref="H2:K2"/>
    <mergeCell ref="H3:K3"/>
    <mergeCell ref="C19:D19"/>
  </mergeCells>
  <pageMargins left="0.11811023622047244" right="0.11811023622047244" top="0.3543307086614173" bottom="0.354330708661417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Иван В. Шимов</cp:lastModifiedBy>
  <cp:lastPrinted>2024-12-12T09:55:59Z</cp:lastPrinted>
  <dcterms:created xsi:type="dcterms:W3CDTF">2022-05-16T14:23:56Z</dcterms:created>
  <dcterms:modified xsi:type="dcterms:W3CDTF">2026-09-30T08:16:21Z</dcterms:modified>
</cp:coreProperties>
</file>